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 - PORTFOLIO ANALYSIS\PROBLEMS\Spreadsheets and Templates\Excel Templates for Students\"/>
    </mc:Choice>
  </mc:AlternateContent>
  <xr:revisionPtr revIDLastSave="0" documentId="8_{005AE9AC-C9BA-42C3-9F4C-E0E384BB8D96}" xr6:coauthVersionLast="47" xr6:coauthVersionMax="47" xr10:uidLastSave="{00000000-0000-0000-0000-000000000000}"/>
  <bookViews>
    <workbookView xWindow="-110" yWindow="-110" windowWidth="19420" windowHeight="10300" activeTab="1" xr2:uid="{DEFD950F-7B17-4C6A-8AC9-C30F64ED6EAA}"/>
  </bookViews>
  <sheets>
    <sheet name="Homework 2.1a-2.1e" sheetId="1" r:id="rId1"/>
    <sheet name="Homework 2.2a - 2.2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2" l="1"/>
  <c r="B32" i="2"/>
  <c r="E31" i="2"/>
  <c r="D31" i="2"/>
  <c r="C28" i="2"/>
  <c r="B15" i="2"/>
  <c r="B14" i="2"/>
  <c r="E13" i="2"/>
  <c r="D13" i="2"/>
  <c r="C25" i="1" l="1"/>
  <c r="C24" i="1"/>
  <c r="C23" i="1"/>
  <c r="C19" i="1"/>
  <c r="C11" i="1"/>
  <c r="C27" i="1" l="1"/>
</calcChain>
</file>

<file path=xl/sharedStrings.xml><?xml version="1.0" encoding="utf-8"?>
<sst xmlns="http://schemas.openxmlformats.org/spreadsheetml/2006/main" count="97" uniqueCount="61">
  <si>
    <t>SCENARIO PERFROMANCE ANALYSIS</t>
  </si>
  <si>
    <t>Stocks (s)</t>
  </si>
  <si>
    <t>Bonds (b)</t>
  </si>
  <si>
    <r>
      <t xml:space="preserve">Scenario 
</t>
    </r>
    <r>
      <rPr>
        <b/>
        <sz val="14"/>
        <rFont val="Arial"/>
        <family val="2"/>
      </rPr>
      <t>(S)</t>
    </r>
  </si>
  <si>
    <r>
      <t xml:space="preserve">Probability
</t>
    </r>
    <r>
      <rPr>
        <b/>
        <sz val="14"/>
        <rFont val="Arial"/>
        <family val="2"/>
      </rPr>
      <t>(p)</t>
    </r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</si>
  <si>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</si>
  <si>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s
%</t>
    </r>
  </si>
  <si>
    <t>Deviation for Exp. Ret.
(Dev.)</t>
  </si>
  <si>
    <t>Square Deviation
(SD)
Dev^2</t>
  </si>
  <si>
    <t>p * SD</t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</si>
  <si>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</si>
  <si>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b
%</t>
    </r>
  </si>
  <si>
    <t>Recession (Sr)</t>
  </si>
  <si>
    <t>Normal (Sn)</t>
  </si>
  <si>
    <t>Boom (Sb)</t>
  </si>
  <si>
    <t>%</t>
  </si>
  <si>
    <t>Variance=</t>
  </si>
  <si>
    <t>PORTFOLIO ANALYSIS (Asset Allocation)</t>
  </si>
  <si>
    <t>COVARIANCE &amp; CORRELATION</t>
  </si>
  <si>
    <t>Asset Allocation</t>
  </si>
  <si>
    <t>Weights (W%)</t>
  </si>
  <si>
    <t>Stocks (Ws) =</t>
  </si>
  <si>
    <t>Bonds (Wb) =</t>
  </si>
  <si>
    <t>Stocks (Deviation from the mean)</t>
  </si>
  <si>
    <t>Bonds (Deviation from the mean)</t>
  </si>
  <si>
    <t>Ds * Db</t>
  </si>
  <si>
    <t>Covariance
 [p * (Ds*Db)</t>
  </si>
  <si>
    <t xml:space="preserve">Covariance=  </t>
  </si>
  <si>
    <t xml:space="preserve">Correlation Coefficient =  </t>
  </si>
  <si>
    <t>Chapter 2 - Homework 2.1a - 2.1e</t>
  </si>
  <si>
    <t>2-1a</t>
  </si>
  <si>
    <t>2-1b</t>
  </si>
  <si>
    <t>2-1c</t>
  </si>
  <si>
    <t>2-1d</t>
  </si>
  <si>
    <t>2-1e</t>
  </si>
  <si>
    <t>Chapter 2 - Homework 2.2a - 2.2c</t>
  </si>
  <si>
    <t>Assets</t>
  </si>
  <si>
    <t>Portfolio Allocation %</t>
  </si>
  <si>
    <t>Expected Rate of Return</t>
  </si>
  <si>
    <t>Expected Standard Deviation</t>
  </si>
  <si>
    <t>Risk-Free Assets</t>
  </si>
  <si>
    <t>T-Bills</t>
  </si>
  <si>
    <t>Risky Assets</t>
  </si>
  <si>
    <t>Bonds</t>
  </si>
  <si>
    <t>Stocks</t>
  </si>
  <si>
    <t>2-2a</t>
  </si>
  <si>
    <t xml:space="preserve">Risky Portfolio </t>
  </si>
  <si>
    <t xml:space="preserve"> % of Total
Weights</t>
  </si>
  <si>
    <t>Correlation</t>
  </si>
  <si>
    <t>(W% . R)^2</t>
  </si>
  <si>
    <t>2(W.R)(W.R).Cor</t>
  </si>
  <si>
    <t>Total Risky Portfolio</t>
  </si>
  <si>
    <t>Variance =</t>
  </si>
  <si>
    <t>Standard Deviation =</t>
  </si>
  <si>
    <t>Stand. Dev=</t>
  </si>
  <si>
    <t>2-2b(a) and 2-2b(b)</t>
  </si>
  <si>
    <t xml:space="preserve"> $ Allocation</t>
  </si>
  <si>
    <t>Expected
Profit</t>
  </si>
  <si>
    <t>Weghted
Average
Expecred
Return</t>
  </si>
  <si>
    <t>Total</t>
  </si>
  <si>
    <t>2-2c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</si>
</sst>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0"/>
    <numFmt numFmtId="166" formatCode="0.00000"/>
    <numFmt numFmtId="167" formatCode="0.000%"/>
    <numFmt numFmtId="168" formatCode="#,#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00B0F0"/>
      <name val="Arial"/>
      <family val="2"/>
    </font>
    <font>
      <b/>
      <sz val="10"/>
      <color theme="1"/>
      <name val="Arial"/>
      <family val="2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b/>
      <u/>
      <sz val="10.5"/>
      <color theme="1"/>
      <name val="Times New Roman"/>
      <family val="1"/>
    </font>
    <font>
      <sz val="10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0" xfId="0" applyFont="1"/>
    <xf numFmtId="2" fontId="9" fillId="0" borderId="0" xfId="0" applyNumberFormat="1" applyFont="1"/>
    <xf numFmtId="2" fontId="0" fillId="0" borderId="0" xfId="0" applyNumberFormat="1"/>
    <xf numFmtId="164" fontId="0" fillId="0" borderId="3" xfId="1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quotePrefix="1" applyFont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9" fontId="9" fillId="0" borderId="10" xfId="0" applyNumberFormat="1" applyFont="1" applyBorder="1" applyAlignment="1">
      <alignment horizontal="center"/>
    </xf>
    <xf numFmtId="9" fontId="0" fillId="0" borderId="0" xfId="0" applyNumberFormat="1"/>
    <xf numFmtId="0" fontId="0" fillId="0" borderId="11" xfId="0" applyBorder="1"/>
    <xf numFmtId="9" fontId="7" fillId="0" borderId="12" xfId="0" applyNumberFormat="1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7" fillId="2" borderId="14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7" fillId="2" borderId="15" xfId="0" applyFont="1" applyFill="1" applyBorder="1" applyAlignment="1">
      <alignment horizontal="right" vertical="center" wrapText="1"/>
    </xf>
    <xf numFmtId="164" fontId="0" fillId="0" borderId="0" xfId="1" applyNumberFormat="1" applyFont="1" applyAlignment="1">
      <alignment horizontal="center"/>
    </xf>
    <xf numFmtId="0" fontId="0" fillId="0" borderId="14" xfId="0" applyBorder="1"/>
    <xf numFmtId="0" fontId="0" fillId="0" borderId="15" xfId="0" applyBorder="1"/>
    <xf numFmtId="167" fontId="7" fillId="2" borderId="3" xfId="1" applyNumberFormat="1" applyFont="1" applyFill="1" applyBorder="1"/>
    <xf numFmtId="165" fontId="0" fillId="0" borderId="7" xfId="0" applyNumberFormat="1" applyBorder="1"/>
    <xf numFmtId="2" fontId="2" fillId="0" borderId="0" xfId="0" quotePrefix="1" applyNumberFormat="1" applyFont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11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9" fontId="14" fillId="0" borderId="16" xfId="0" applyNumberFormat="1" applyFont="1" applyBorder="1" applyAlignment="1">
      <alignment horizontal="center" vertical="center" wrapText="1"/>
    </xf>
    <xf numFmtId="10" fontId="14" fillId="0" borderId="16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justify" vertical="center" wrapText="1"/>
    </xf>
    <xf numFmtId="0" fontId="0" fillId="0" borderId="16" xfId="0" applyBorder="1"/>
    <xf numFmtId="167" fontId="0" fillId="0" borderId="16" xfId="1" applyNumberFormat="1" applyFon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7" fontId="2" fillId="0" borderId="16" xfId="1" applyNumberFormat="1" applyFont="1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8" fontId="2" fillId="0" borderId="16" xfId="0" applyNumberFormat="1" applyFont="1" applyBorder="1" applyAlignment="1">
      <alignment horizontal="center"/>
    </xf>
    <xf numFmtId="164" fontId="9" fillId="0" borderId="16" xfId="1" applyNumberFormat="1" applyFont="1" applyBorder="1" applyAlignment="1">
      <alignment horizontal="center"/>
    </xf>
    <xf numFmtId="164" fontId="9" fillId="0" borderId="16" xfId="1" applyNumberFormat="1" applyFont="1" applyBorder="1"/>
    <xf numFmtId="166" fontId="0" fillId="0" borderId="16" xfId="0" applyNumberFormat="1" applyBorder="1"/>
    <xf numFmtId="167" fontId="7" fillId="2" borderId="17" xfId="1" applyNumberFormat="1" applyFont="1" applyFill="1" applyBorder="1"/>
    <xf numFmtId="2" fontId="7" fillId="0" borderId="16" xfId="0" applyNumberFormat="1" applyFont="1" applyBorder="1"/>
    <xf numFmtId="164" fontId="0" fillId="0" borderId="16" xfId="1" applyNumberFormat="1" applyFont="1" applyBorder="1" applyAlignment="1">
      <alignment horizontal="center"/>
    </xf>
    <xf numFmtId="167" fontId="7" fillId="2" borderId="18" xfId="1" applyNumberFormat="1" applyFont="1" applyFill="1" applyBorder="1"/>
    <xf numFmtId="164" fontId="10" fillId="0" borderId="16" xfId="1" applyNumberFormat="1" applyFont="1" applyBorder="1"/>
    <xf numFmtId="2" fontId="9" fillId="0" borderId="16" xfId="0" applyNumberFormat="1" applyFont="1" applyBorder="1"/>
    <xf numFmtId="2" fontId="0" fillId="0" borderId="16" xfId="0" applyNumberFormat="1" applyBorder="1"/>
    <xf numFmtId="165" fontId="7" fillId="2" borderId="17" xfId="0" applyNumberFormat="1" applyFont="1" applyFill="1" applyBorder="1"/>
    <xf numFmtId="165" fontId="0" fillId="0" borderId="16" xfId="0" applyNumberFormat="1" applyBorder="1"/>
    <xf numFmtId="165" fontId="0" fillId="0" borderId="19" xfId="0" applyNumberFormat="1" applyBorder="1"/>
    <xf numFmtId="165" fontId="0" fillId="0" borderId="20" xfId="0" applyNumberFormat="1" applyBorder="1"/>
    <xf numFmtId="165" fontId="0" fillId="0" borderId="0" xfId="0" applyNumberFormat="1"/>
    <xf numFmtId="165" fontId="7" fillId="0" borderId="0" xfId="0" applyNumberFormat="1" applyFont="1" applyAlignment="1">
      <alignment horizontal="right"/>
    </xf>
    <xf numFmtId="165" fontId="7" fillId="2" borderId="16" xfId="0" applyNumberFormat="1" applyFont="1" applyFill="1" applyBorder="1"/>
    <xf numFmtId="0" fontId="2" fillId="0" borderId="16" xfId="0" applyFont="1" applyBorder="1"/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9DCD-8E68-453B-83DF-1147F344E58C}">
  <dimension ref="B1:Q29"/>
  <sheetViews>
    <sheetView workbookViewId="0">
      <selection activeCell="T21" sqref="T21"/>
    </sheetView>
  </sheetViews>
  <sheetFormatPr defaultRowHeight="14.5" x14ac:dyDescent="0.35"/>
  <cols>
    <col min="1" max="1" width="5.7265625" customWidth="1"/>
    <col min="2" max="2" width="14.90625" customWidth="1"/>
    <col min="3" max="3" width="10.90625" customWidth="1"/>
    <col min="4" max="4" width="2.81640625" customWidth="1"/>
    <col min="6" max="6" width="9.90625" customWidth="1"/>
    <col min="7" max="7" width="9.7265625" customWidth="1"/>
    <col min="8" max="8" width="9.36328125" customWidth="1"/>
    <col min="9" max="9" width="10.81640625" customWidth="1"/>
    <col min="10" max="10" width="5.26953125" customWidth="1"/>
    <col min="15" max="15" width="11.90625" customWidth="1"/>
    <col min="16" max="16" width="3.08984375" customWidth="1"/>
  </cols>
  <sheetData>
    <row r="1" spans="2:17" ht="21" x14ac:dyDescent="0.5">
      <c r="B1" s="1" t="s">
        <v>29</v>
      </c>
    </row>
    <row r="3" spans="2:17" ht="15.5" x14ac:dyDescent="0.35">
      <c r="B3" s="2" t="s">
        <v>0</v>
      </c>
      <c r="C3" s="3"/>
      <c r="D3" s="3"/>
      <c r="E3" s="3"/>
      <c r="F3" s="3"/>
      <c r="G3" s="3"/>
      <c r="H3" s="3"/>
      <c r="I3" s="3"/>
      <c r="J3" s="3"/>
    </row>
    <row r="4" spans="2:17" ht="15.5" x14ac:dyDescent="0.35">
      <c r="B4" s="3"/>
      <c r="C4" s="3"/>
      <c r="D4" s="3"/>
      <c r="E4" s="79" t="s">
        <v>1</v>
      </c>
      <c r="F4" s="79"/>
      <c r="G4" s="79"/>
      <c r="H4" s="79"/>
      <c r="I4" s="79"/>
      <c r="J4" s="3"/>
      <c r="K4" s="79" t="s">
        <v>2</v>
      </c>
      <c r="L4" s="79"/>
      <c r="M4" s="79"/>
      <c r="N4" s="79"/>
      <c r="O4" s="79"/>
    </row>
    <row r="5" spans="2:17" ht="65.5" thickBot="1" x14ac:dyDescent="0.4">
      <c r="B5" s="4" t="s">
        <v>3</v>
      </c>
      <c r="C5" s="5" t="s">
        <v>4</v>
      </c>
      <c r="D5" s="6"/>
      <c r="E5" s="5" t="s">
        <v>5</v>
      </c>
      <c r="F5" s="7" t="s">
        <v>6</v>
      </c>
      <c r="G5" s="5" t="s">
        <v>7</v>
      </c>
      <c r="H5" s="5" t="s">
        <v>8</v>
      </c>
      <c r="I5" s="8" t="s">
        <v>9</v>
      </c>
      <c r="J5" s="9"/>
      <c r="K5" s="5" t="s">
        <v>10</v>
      </c>
      <c r="L5" s="7" t="s">
        <v>11</v>
      </c>
      <c r="M5" s="5" t="s">
        <v>7</v>
      </c>
      <c r="N5" s="5" t="s">
        <v>8</v>
      </c>
      <c r="O5" s="8" t="s">
        <v>9</v>
      </c>
      <c r="P5" s="10"/>
    </row>
    <row r="7" spans="2:17" x14ac:dyDescent="0.35">
      <c r="B7" s="51" t="s">
        <v>12</v>
      </c>
      <c r="C7" s="61">
        <v>0.35</v>
      </c>
      <c r="D7" s="12"/>
      <c r="E7" s="62">
        <v>-0.09</v>
      </c>
      <c r="F7" s="63"/>
      <c r="G7" s="63"/>
      <c r="H7" s="63"/>
      <c r="I7" s="63"/>
      <c r="K7" s="62">
        <v>0.05</v>
      </c>
      <c r="L7" s="63"/>
      <c r="M7" s="63"/>
      <c r="N7" s="63"/>
      <c r="O7" s="63"/>
    </row>
    <row r="8" spans="2:17" x14ac:dyDescent="0.35">
      <c r="B8" s="51" t="s">
        <v>13</v>
      </c>
      <c r="C8" s="61">
        <v>0.4</v>
      </c>
      <c r="D8" s="12"/>
      <c r="E8" s="62">
        <v>0.06</v>
      </c>
      <c r="F8" s="63"/>
      <c r="G8" s="63"/>
      <c r="H8" s="63"/>
      <c r="I8" s="63"/>
      <c r="K8" s="62">
        <v>7.4999999999999997E-2</v>
      </c>
      <c r="L8" s="63"/>
      <c r="M8" s="63"/>
      <c r="N8" s="63"/>
      <c r="O8" s="63"/>
    </row>
    <row r="9" spans="2:17" x14ac:dyDescent="0.35">
      <c r="B9" s="51" t="s">
        <v>14</v>
      </c>
      <c r="C9" s="61">
        <v>0.25</v>
      </c>
      <c r="D9" s="12"/>
      <c r="E9" s="62">
        <v>0.28000000000000003</v>
      </c>
      <c r="F9" s="63"/>
      <c r="G9" s="63"/>
      <c r="H9" s="63"/>
      <c r="I9" s="63"/>
      <c r="K9" s="62">
        <v>-6.5000000000000002E-2</v>
      </c>
      <c r="L9" s="63"/>
      <c r="M9" s="63"/>
      <c r="N9" s="63"/>
      <c r="O9" s="63"/>
    </row>
    <row r="10" spans="2:17" x14ac:dyDescent="0.35">
      <c r="C10" s="11"/>
      <c r="D10" s="12"/>
      <c r="E10" s="13"/>
      <c r="F10" s="14"/>
      <c r="G10" s="14"/>
      <c r="H10" s="14"/>
      <c r="I10" s="14"/>
      <c r="K10" s="14"/>
      <c r="L10" s="14"/>
      <c r="M10" s="14"/>
      <c r="N10" s="14"/>
    </row>
    <row r="11" spans="2:17" ht="15" thickBot="1" x14ac:dyDescent="0.4">
      <c r="C11" s="15">
        <f>SUM(C7:C9)</f>
        <v>1</v>
      </c>
      <c r="E11" s="39" t="s">
        <v>30</v>
      </c>
      <c r="F11" s="37"/>
      <c r="G11" s="16"/>
      <c r="H11" s="17" t="s">
        <v>16</v>
      </c>
      <c r="I11" s="65"/>
      <c r="K11" s="39" t="s">
        <v>30</v>
      </c>
      <c r="L11" s="37"/>
      <c r="M11" s="16" t="s">
        <v>15</v>
      </c>
      <c r="N11" s="17" t="s">
        <v>16</v>
      </c>
      <c r="O11" s="65"/>
    </row>
    <row r="12" spans="2:17" ht="15.5" thickTop="1" thickBot="1" x14ac:dyDescent="0.4">
      <c r="H12" s="39" t="s">
        <v>31</v>
      </c>
      <c r="I12" s="64"/>
      <c r="J12" s="18"/>
      <c r="N12" s="39" t="s">
        <v>31</v>
      </c>
      <c r="O12" s="64"/>
      <c r="P12" s="16"/>
    </row>
    <row r="15" spans="2:17" ht="15.5" x14ac:dyDescent="0.35">
      <c r="B15" s="2" t="s">
        <v>17</v>
      </c>
    </row>
    <row r="16" spans="2:17" ht="8.5" customHeight="1" x14ac:dyDescent="0.35"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2:15" ht="15" thickBot="1" x14ac:dyDescent="0.4">
      <c r="B17" s="16" t="s">
        <v>19</v>
      </c>
      <c r="C17" t="s">
        <v>20</v>
      </c>
    </row>
    <row r="18" spans="2:15" x14ac:dyDescent="0.35">
      <c r="B18" s="24" t="s">
        <v>21</v>
      </c>
      <c r="C18" s="25">
        <v>0.5</v>
      </c>
      <c r="D18" s="26"/>
    </row>
    <row r="19" spans="2:15" ht="15" thickBot="1" x14ac:dyDescent="0.4">
      <c r="B19" s="27" t="s">
        <v>22</v>
      </c>
      <c r="C19" s="28">
        <f>1-C18</f>
        <v>0.5</v>
      </c>
    </row>
    <row r="20" spans="2:15" ht="16" thickBot="1" x14ac:dyDescent="0.4">
      <c r="B20" s="29"/>
      <c r="C20" s="29"/>
      <c r="E20" s="30"/>
      <c r="F20" s="30"/>
      <c r="G20" s="30"/>
      <c r="H20" s="30"/>
      <c r="I20" s="30"/>
      <c r="K20" s="19" t="s">
        <v>18</v>
      </c>
      <c r="L20" s="20"/>
      <c r="M20" s="20"/>
      <c r="N20" s="20"/>
      <c r="O20" s="21"/>
    </row>
    <row r="21" spans="2:15" ht="65.5" thickBot="1" x14ac:dyDescent="0.4">
      <c r="B21" s="4" t="s">
        <v>3</v>
      </c>
      <c r="C21" s="5" t="s">
        <v>4</v>
      </c>
      <c r="E21" s="5" t="s">
        <v>5</v>
      </c>
      <c r="F21" s="7" t="s">
        <v>6</v>
      </c>
      <c r="G21" s="5" t="s">
        <v>7</v>
      </c>
      <c r="H21" s="5" t="s">
        <v>8</v>
      </c>
      <c r="I21" s="8" t="s">
        <v>9</v>
      </c>
      <c r="J21" s="9"/>
      <c r="K21" s="31" t="s">
        <v>23</v>
      </c>
      <c r="L21" s="5" t="s">
        <v>24</v>
      </c>
      <c r="M21" s="32"/>
      <c r="N21" s="5" t="s">
        <v>25</v>
      </c>
      <c r="O21" s="33" t="s">
        <v>26</v>
      </c>
    </row>
    <row r="22" spans="2:15" x14ac:dyDescent="0.35">
      <c r="K22" s="22"/>
      <c r="O22" s="23"/>
    </row>
    <row r="23" spans="2:15" x14ac:dyDescent="0.35">
      <c r="B23" s="51" t="s">
        <v>12</v>
      </c>
      <c r="C23" s="66">
        <f>+C7</f>
        <v>0.35</v>
      </c>
      <c r="E23" s="68"/>
      <c r="F23" s="63"/>
      <c r="G23" s="63"/>
      <c r="H23" s="63"/>
      <c r="I23" s="63"/>
      <c r="K23" s="73"/>
      <c r="L23" s="72"/>
      <c r="M23" s="72"/>
      <c r="N23" s="72"/>
      <c r="O23" s="74"/>
    </row>
    <row r="24" spans="2:15" x14ac:dyDescent="0.35">
      <c r="B24" s="51" t="s">
        <v>13</v>
      </c>
      <c r="C24" s="66">
        <f t="shared" ref="C24:C25" si="0">+C8</f>
        <v>0.4</v>
      </c>
      <c r="E24" s="68"/>
      <c r="F24" s="63"/>
      <c r="G24" s="63"/>
      <c r="H24" s="63"/>
      <c r="I24" s="63"/>
      <c r="K24" s="73"/>
      <c r="L24" s="72"/>
      <c r="M24" s="72"/>
      <c r="N24" s="72"/>
      <c r="O24" s="74"/>
    </row>
    <row r="25" spans="2:15" x14ac:dyDescent="0.35">
      <c r="B25" s="51" t="s">
        <v>14</v>
      </c>
      <c r="C25" s="66">
        <f t="shared" si="0"/>
        <v>0.25</v>
      </c>
      <c r="E25" s="68"/>
      <c r="F25" s="63"/>
      <c r="G25" s="63"/>
      <c r="H25" s="63"/>
      <c r="I25" s="63"/>
      <c r="K25" s="73"/>
      <c r="L25" s="72"/>
      <c r="M25" s="72"/>
      <c r="N25" s="72"/>
      <c r="O25" s="74"/>
    </row>
    <row r="26" spans="2:15" x14ac:dyDescent="0.35">
      <c r="C26" s="34"/>
      <c r="E26" s="69"/>
      <c r="F26" s="70"/>
      <c r="G26" s="70"/>
      <c r="H26" s="70"/>
      <c r="I26" s="51"/>
      <c r="K26" s="73"/>
      <c r="L26" s="72"/>
      <c r="M26" s="72"/>
      <c r="N26" s="72"/>
      <c r="O26" s="74"/>
    </row>
    <row r="27" spans="2:15" ht="15" thickBot="1" x14ac:dyDescent="0.4">
      <c r="C27" s="15">
        <f>SUM(C23:C25)</f>
        <v>1</v>
      </c>
      <c r="E27" s="39" t="s">
        <v>32</v>
      </c>
      <c r="F27" s="67"/>
      <c r="G27" s="16" t="s">
        <v>15</v>
      </c>
      <c r="H27" s="17" t="s">
        <v>16</v>
      </c>
      <c r="I27" s="65"/>
      <c r="K27" s="38"/>
      <c r="L27" s="75"/>
      <c r="M27" s="75"/>
      <c r="N27" s="76" t="s">
        <v>27</v>
      </c>
      <c r="O27" s="77"/>
    </row>
    <row r="28" spans="2:15" ht="15.5" thickTop="1" thickBot="1" x14ac:dyDescent="0.4">
      <c r="H28" s="39" t="s">
        <v>33</v>
      </c>
      <c r="I28" s="64"/>
      <c r="J28" s="18" t="s">
        <v>15</v>
      </c>
      <c r="K28" s="38"/>
      <c r="L28" s="75"/>
      <c r="M28" s="75"/>
      <c r="N28" s="76" t="s">
        <v>28</v>
      </c>
      <c r="O28" s="71"/>
    </row>
    <row r="29" spans="2:15" ht="15" thickBot="1" x14ac:dyDescent="0.4">
      <c r="K29" s="35"/>
      <c r="L29" s="30"/>
      <c r="M29" s="30"/>
      <c r="N29" s="40" t="s">
        <v>34</v>
      </c>
      <c r="O29" s="36"/>
    </row>
  </sheetData>
  <mergeCells count="2">
    <mergeCell ref="E4:I4"/>
    <mergeCell ref="K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09D1-D79B-4531-9CE7-04A13A27ACFC}">
  <dimension ref="B1:I36"/>
  <sheetViews>
    <sheetView tabSelected="1" topLeftCell="A21" workbookViewId="0">
      <selection activeCell="B34" sqref="B34"/>
    </sheetView>
  </sheetViews>
  <sheetFormatPr defaultRowHeight="14.5" x14ac:dyDescent="0.35"/>
  <cols>
    <col min="1" max="1" width="2.36328125" customWidth="1"/>
    <col min="2" max="2" width="18.7265625" customWidth="1"/>
    <col min="3" max="3" width="10.90625" customWidth="1"/>
    <col min="4" max="4" width="8.36328125" customWidth="1"/>
    <col min="5" max="5" width="11.08984375" customWidth="1"/>
    <col min="6" max="6" width="10.54296875" customWidth="1"/>
    <col min="8" max="8" width="11.36328125" customWidth="1"/>
    <col min="9" max="9" width="16.90625" customWidth="1"/>
  </cols>
  <sheetData>
    <row r="1" spans="2:9" ht="21" x14ac:dyDescent="0.5">
      <c r="B1" s="1" t="s">
        <v>35</v>
      </c>
    </row>
    <row r="4" spans="2:9" ht="40.5" x14ac:dyDescent="0.35">
      <c r="B4" s="41" t="s">
        <v>36</v>
      </c>
      <c r="C4" s="42" t="s">
        <v>37</v>
      </c>
      <c r="D4" s="42" t="s">
        <v>38</v>
      </c>
      <c r="E4" s="42" t="s">
        <v>39</v>
      </c>
    </row>
    <row r="5" spans="2:9" x14ac:dyDescent="0.35">
      <c r="B5" s="43" t="s">
        <v>40</v>
      </c>
      <c r="C5" s="44"/>
      <c r="D5" s="44"/>
      <c r="E5" s="44"/>
    </row>
    <row r="6" spans="2:9" x14ac:dyDescent="0.35">
      <c r="B6" s="45" t="s">
        <v>41</v>
      </c>
      <c r="C6" s="46">
        <v>0.2</v>
      </c>
      <c r="D6" s="47">
        <v>0.02</v>
      </c>
      <c r="E6" s="48">
        <v>0</v>
      </c>
    </row>
    <row r="7" spans="2:9" x14ac:dyDescent="0.35">
      <c r="B7" s="44"/>
      <c r="C7" s="49"/>
      <c r="D7" s="49"/>
      <c r="E7" s="49"/>
    </row>
    <row r="8" spans="2:9" x14ac:dyDescent="0.35">
      <c r="B8" s="43" t="s">
        <v>42</v>
      </c>
      <c r="C8" s="49"/>
      <c r="D8" s="49"/>
      <c r="E8" s="49"/>
    </row>
    <row r="9" spans="2:9" x14ac:dyDescent="0.35">
      <c r="B9" s="45" t="s">
        <v>43</v>
      </c>
      <c r="C9" s="46">
        <v>0.5</v>
      </c>
      <c r="D9" s="47">
        <v>0.06</v>
      </c>
      <c r="E9" s="46">
        <v>0.1</v>
      </c>
    </row>
    <row r="10" spans="2:9" x14ac:dyDescent="0.35">
      <c r="B10" s="45" t="s">
        <v>44</v>
      </c>
      <c r="C10" s="46">
        <v>0.3</v>
      </c>
      <c r="D10" s="47">
        <v>0.2</v>
      </c>
      <c r="E10" s="46">
        <v>0.34</v>
      </c>
    </row>
    <row r="12" spans="2:9" x14ac:dyDescent="0.35">
      <c r="B12" s="50" t="s">
        <v>45</v>
      </c>
    </row>
    <row r="13" spans="2:9" ht="40.5" x14ac:dyDescent="0.35">
      <c r="B13" s="41" t="s">
        <v>46</v>
      </c>
      <c r="C13" s="42" t="s">
        <v>47</v>
      </c>
      <c r="D13" s="42" t="str">
        <f>+D4</f>
        <v>Expected Rate of Return</v>
      </c>
      <c r="E13" s="42" t="str">
        <f>+E4</f>
        <v>Expected Standard Deviation</v>
      </c>
      <c r="F13" s="42" t="s">
        <v>48</v>
      </c>
      <c r="H13" s="42" t="s">
        <v>49</v>
      </c>
      <c r="I13" s="42" t="s">
        <v>50</v>
      </c>
    </row>
    <row r="14" spans="2:9" x14ac:dyDescent="0.35">
      <c r="B14" s="51" t="str">
        <f>+B9</f>
        <v>Bonds</v>
      </c>
      <c r="C14" s="52"/>
      <c r="D14" s="53"/>
      <c r="E14" s="53"/>
      <c r="H14" s="51"/>
      <c r="I14" s="51"/>
    </row>
    <row r="15" spans="2:9" x14ac:dyDescent="0.35">
      <c r="B15" s="51" t="str">
        <f>+B10</f>
        <v>Stocks</v>
      </c>
      <c r="C15" s="52"/>
      <c r="D15" s="53"/>
      <c r="E15" s="53"/>
      <c r="H15" s="51"/>
      <c r="I15" s="51"/>
    </row>
    <row r="16" spans="2:9" x14ac:dyDescent="0.35">
      <c r="B16" t="s">
        <v>51</v>
      </c>
      <c r="C16" s="54"/>
      <c r="D16" s="10"/>
      <c r="E16" s="10"/>
      <c r="F16" s="55"/>
    </row>
    <row r="17" spans="2:9" x14ac:dyDescent="0.35">
      <c r="H17" s="51" t="s">
        <v>52</v>
      </c>
      <c r="I17" s="51"/>
    </row>
    <row r="18" spans="2:9" x14ac:dyDescent="0.35">
      <c r="B18" s="78" t="s">
        <v>53</v>
      </c>
      <c r="C18" s="56"/>
      <c r="H18" s="51" t="s">
        <v>54</v>
      </c>
      <c r="I18" s="51"/>
    </row>
    <row r="20" spans="2:9" x14ac:dyDescent="0.35">
      <c r="B20" s="50" t="s">
        <v>55</v>
      </c>
    </row>
    <row r="21" spans="2:9" ht="54" x14ac:dyDescent="0.35">
      <c r="B21" s="41" t="s">
        <v>36</v>
      </c>
      <c r="C21" s="42" t="s">
        <v>37</v>
      </c>
      <c r="D21" s="42" t="s">
        <v>38</v>
      </c>
      <c r="E21" s="42" t="s">
        <v>56</v>
      </c>
      <c r="F21" s="42" t="s">
        <v>57</v>
      </c>
      <c r="G21" s="42" t="s">
        <v>58</v>
      </c>
    </row>
    <row r="22" spans="2:9" x14ac:dyDescent="0.35">
      <c r="B22" s="43" t="s">
        <v>40</v>
      </c>
      <c r="C22" s="44"/>
      <c r="D22" s="44"/>
    </row>
    <row r="23" spans="2:9" x14ac:dyDescent="0.35">
      <c r="B23" s="45" t="s">
        <v>41</v>
      </c>
      <c r="C23" s="46">
        <v>0.2</v>
      </c>
      <c r="D23" s="47">
        <v>0.02</v>
      </c>
      <c r="E23" s="57"/>
      <c r="F23" s="57"/>
    </row>
    <row r="24" spans="2:9" ht="6.75" customHeight="1" x14ac:dyDescent="0.35">
      <c r="B24" s="44"/>
      <c r="C24" s="49"/>
      <c r="D24" s="49"/>
      <c r="E24" s="10"/>
      <c r="F24" s="10"/>
    </row>
    <row r="25" spans="2:9" x14ac:dyDescent="0.35">
      <c r="B25" s="43" t="s">
        <v>42</v>
      </c>
      <c r="C25" s="49"/>
      <c r="D25" s="49"/>
      <c r="E25" s="10"/>
      <c r="F25" s="10"/>
    </row>
    <row r="26" spans="2:9" x14ac:dyDescent="0.35">
      <c r="B26" s="45" t="s">
        <v>43</v>
      </c>
      <c r="C26" s="46">
        <v>0.5</v>
      </c>
      <c r="D26" s="47">
        <v>0.06</v>
      </c>
      <c r="E26" s="57"/>
      <c r="F26" s="57"/>
    </row>
    <row r="27" spans="2:9" x14ac:dyDescent="0.35">
      <c r="B27" s="45" t="s">
        <v>44</v>
      </c>
      <c r="C27" s="46">
        <v>0.3</v>
      </c>
      <c r="D27" s="47">
        <v>0.2</v>
      </c>
      <c r="E27" s="57"/>
      <c r="F27" s="57"/>
    </row>
    <row r="28" spans="2:9" x14ac:dyDescent="0.35">
      <c r="B28" s="44" t="s">
        <v>59</v>
      </c>
      <c r="C28" s="58">
        <f>SUM(C23:C27)</f>
        <v>1</v>
      </c>
      <c r="E28" s="59">
        <v>100000</v>
      </c>
      <c r="F28" s="60"/>
      <c r="G28" s="56"/>
    </row>
    <row r="30" spans="2:9" x14ac:dyDescent="0.35">
      <c r="B30" s="50" t="s">
        <v>60</v>
      </c>
    </row>
    <row r="31" spans="2:9" ht="40.5" x14ac:dyDescent="0.35">
      <c r="B31" s="41" t="s">
        <v>46</v>
      </c>
      <c r="C31" s="42" t="s">
        <v>47</v>
      </c>
      <c r="D31" s="42" t="str">
        <f>+D13</f>
        <v>Expected Rate of Return</v>
      </c>
      <c r="E31" s="42" t="str">
        <f>+E13</f>
        <v>Expected Standard Deviation</v>
      </c>
      <c r="F31" s="42" t="s">
        <v>48</v>
      </c>
      <c r="H31" s="42" t="s">
        <v>49</v>
      </c>
      <c r="I31" s="42" t="s">
        <v>50</v>
      </c>
    </row>
    <row r="32" spans="2:9" x14ac:dyDescent="0.35">
      <c r="B32" s="51" t="str">
        <f>+B26</f>
        <v>Bonds</v>
      </c>
      <c r="C32" s="52"/>
      <c r="D32" s="53"/>
      <c r="E32" s="53"/>
      <c r="H32" s="51"/>
      <c r="I32" s="51"/>
    </row>
    <row r="33" spans="2:9" x14ac:dyDescent="0.35">
      <c r="B33" s="51" t="str">
        <f>+B27</f>
        <v>Stocks</v>
      </c>
      <c r="C33" s="52"/>
      <c r="D33" s="53"/>
      <c r="E33" s="53"/>
      <c r="H33" s="51"/>
      <c r="I33" s="51"/>
    </row>
    <row r="34" spans="2:9" x14ac:dyDescent="0.35">
      <c r="B34" t="s">
        <v>51</v>
      </c>
      <c r="C34" s="54"/>
      <c r="D34" s="10"/>
      <c r="E34" s="10"/>
      <c r="F34" s="55"/>
    </row>
    <row r="35" spans="2:9" x14ac:dyDescent="0.35">
      <c r="H35" s="51" t="s">
        <v>52</v>
      </c>
      <c r="I35" s="51"/>
    </row>
    <row r="36" spans="2:9" x14ac:dyDescent="0.35">
      <c r="B36" s="78" t="s">
        <v>53</v>
      </c>
      <c r="C36" s="56"/>
      <c r="H36" s="51" t="s">
        <v>54</v>
      </c>
      <c r="I36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Homework 2.1a-2.1e</vt:lpstr>
      <vt:lpstr>Homework 2.2a - 2.2e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2020-07-10T18:06:40Z</dcterms:created>
  <dcterms:modified xsi:type="dcterms:W3CDTF">2022-09-21T01:57:57Z</dcterms:modified>
</cp:coreProperties>
</file>