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ocuments\SHU Off-line\"/>
    </mc:Choice>
  </mc:AlternateContent>
  <bookViews>
    <workbookView xWindow="0" yWindow="0" windowWidth="17880" windowHeight="7242"/>
  </bookViews>
  <sheets>
    <sheet name="bitcoin_11_12_2017_options" sheetId="1" r:id="rId1"/>
    <sheet name="Sheet1" sheetId="2" r:id="rId2"/>
  </sheets>
  <calcPr calcId="0"/>
  <fileRecoveryPr autoRecover="0"/>
</workbook>
</file>

<file path=xl/calcChain.xml><?xml version="1.0" encoding="utf-8"?>
<calcChain xmlns="http://schemas.openxmlformats.org/spreadsheetml/2006/main">
  <c r="C9" i="2" l="1"/>
  <c r="C8" i="2"/>
  <c r="C7" i="2"/>
  <c r="C6" i="2"/>
  <c r="C5" i="2"/>
  <c r="B15" i="2" l="1"/>
  <c r="F5" i="2"/>
  <c r="F7" i="2" s="1"/>
  <c r="D15" i="2"/>
  <c r="C15" i="2"/>
  <c r="B17" i="2" s="1"/>
  <c r="F6" i="2" l="1"/>
  <c r="F8" i="2" s="1"/>
  <c r="F10" i="2" s="1"/>
  <c r="L4" i="1" s="1"/>
  <c r="L5" i="1" s="1"/>
  <c r="B20" i="2"/>
  <c r="B21" i="2" s="1"/>
  <c r="B18" i="2"/>
  <c r="L7" i="1" l="1"/>
  <c r="L6" i="1"/>
  <c r="B23" i="2"/>
</calcChain>
</file>

<file path=xl/sharedStrings.xml><?xml version="1.0" encoding="utf-8"?>
<sst xmlns="http://schemas.openxmlformats.org/spreadsheetml/2006/main" count="53" uniqueCount="48">
  <si>
    <t>INPUT</t>
  </si>
  <si>
    <t>BLACK-SCHOLES INPUT</t>
  </si>
  <si>
    <t xml:space="preserve">Daily Average % </t>
  </si>
  <si>
    <t>Today's date</t>
  </si>
  <si>
    <t>Daily Standard Deviation</t>
  </si>
  <si>
    <t>Today's Price (S) =</t>
  </si>
  <si>
    <t xml:space="preserve">30-Day Mov Average % </t>
  </si>
  <si>
    <t>Standard Dev. (? )=</t>
  </si>
  <si>
    <t>30-Day Mov Stan Dev</t>
  </si>
  <si>
    <t>Time (t) =</t>
  </si>
  <si>
    <t>years (90 Days)</t>
  </si>
  <si>
    <t xml:space="preserve">90-Day Mov Average % </t>
  </si>
  <si>
    <t>Interest (i) =</t>
  </si>
  <si>
    <t>90-day Treasury</t>
  </si>
  <si>
    <t>90-Day Mov Stan Dev</t>
  </si>
  <si>
    <t>Future Price (90 days)=</t>
  </si>
  <si>
    <t>Date</t>
  </si>
  <si>
    <t>Close Price $</t>
  </si>
  <si>
    <t xml:space="preserve"> % Daily Price Change</t>
  </si>
  <si>
    <t>This data was produced from the CoinDesk price page.</t>
  </si>
  <si>
    <t>http://www.coindesk.com/price/</t>
  </si>
  <si>
    <t>OUTPUT</t>
  </si>
  <si>
    <t>Standard Deviation  (σ) =</t>
  </si>
  <si>
    <t>d1 =</t>
  </si>
  <si>
    <t>Expiration (in years)  (T) =</t>
  </si>
  <si>
    <t>d2 =</t>
  </si>
  <si>
    <t>Risk-Free Rate (Annual) (i) =</t>
  </si>
  <si>
    <t>N(d1) =</t>
  </si>
  <si>
    <t>Stock Price (S ) =</t>
  </si>
  <si>
    <t>N(d2) =</t>
  </si>
  <si>
    <t>Exercise Price (X) =</t>
  </si>
  <si>
    <t/>
  </si>
  <si>
    <t>Dividend Yield (annual) (δ) =</t>
  </si>
  <si>
    <t>C =</t>
  </si>
  <si>
    <t>D1 =</t>
  </si>
  <si>
    <t xml:space="preserve"> Ln ( S / X )</t>
  </si>
  <si>
    <t xml:space="preserve">  ( i-δ+σ^2 /2 )</t>
  </si>
  <si>
    <t>σ√t</t>
  </si>
  <si>
    <t>N (d1) =</t>
  </si>
  <si>
    <t>D2=</t>
  </si>
  <si>
    <t>N (d2) =</t>
  </si>
  <si>
    <t>Call Option=</t>
  </si>
  <si>
    <t>BITCOIN OPTION VALUATION</t>
  </si>
  <si>
    <t>Break-Even Price =</t>
  </si>
  <si>
    <t>Distance to BE $ =</t>
  </si>
  <si>
    <t>Distance to BE %  =</t>
  </si>
  <si>
    <t>% Moving 30 day Price Change</t>
  </si>
  <si>
    <t>% 
Moving 90 day 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</si>
</sst>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7" formatCode="0.0000"/>
    <numFmt numFmtId="168" formatCode="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1"/>
      <color theme="4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/>
    <xf numFmtId="10" fontId="0" fillId="0" borderId="10" xfId="0" applyNumberFormat="1" applyBorder="1"/>
    <xf numFmtId="0" fontId="19" fillId="34" borderId="15" xfId="0" applyFont="1" applyFill="1" applyBorder="1"/>
    <xf numFmtId="0" fontId="19" fillId="34" borderId="16" xfId="0" applyFont="1" applyFill="1" applyBorder="1"/>
    <xf numFmtId="0" fontId="0" fillId="34" borderId="15" xfId="0" applyFill="1" applyBorder="1"/>
    <xf numFmtId="0" fontId="19" fillId="34" borderId="17" xfId="0" applyFont="1" applyFill="1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right"/>
    </xf>
    <xf numFmtId="0" fontId="20" fillId="0" borderId="11" xfId="0" applyFont="1" applyBorder="1"/>
    <xf numFmtId="0" fontId="0" fillId="0" borderId="12" xfId="0" applyBorder="1" applyAlignment="1">
      <alignment horizontal="right"/>
    </xf>
    <xf numFmtId="164" fontId="0" fillId="0" borderId="11" xfId="0" quotePrefix="1" applyNumberFormat="1" applyBorder="1" applyAlignment="1">
      <alignment horizontal="center"/>
    </xf>
    <xf numFmtId="0" fontId="0" fillId="0" borderId="11" xfId="0" quotePrefix="1" applyBorder="1"/>
    <xf numFmtId="0" fontId="19" fillId="35" borderId="21" xfId="0" applyFont="1" applyFill="1" applyBorder="1" applyAlignment="1">
      <alignment horizontal="center"/>
    </xf>
    <xf numFmtId="167" fontId="19" fillId="35" borderId="22" xfId="0" quotePrefix="1" applyNumberFormat="1" applyFont="1" applyFill="1" applyBorder="1" applyAlignment="1">
      <alignment horizontal="center"/>
    </xf>
    <xf numFmtId="0" fontId="19" fillId="0" borderId="0" xfId="0" applyFont="1"/>
    <xf numFmtId="0" fontId="19" fillId="34" borderId="0" xfId="0" applyFont="1" applyFill="1"/>
    <xf numFmtId="0" fontId="19" fillId="34" borderId="15" xfId="0" applyFont="1" applyFill="1" applyBorder="1" applyAlignment="1">
      <alignment horizontal="center"/>
    </xf>
    <xf numFmtId="0" fontId="0" fillId="0" borderId="0" xfId="0" quotePrefix="1"/>
    <xf numFmtId="0" fontId="0" fillId="34" borderId="23" xfId="0" applyFill="1" applyBorder="1"/>
    <xf numFmtId="168" fontId="0" fillId="34" borderId="24" xfId="0" applyNumberFormat="1" applyFill="1" applyBorder="1"/>
    <xf numFmtId="168" fontId="0" fillId="0" borderId="0" xfId="0" applyNumberFormat="1"/>
    <xf numFmtId="2" fontId="19" fillId="34" borderId="24" xfId="0" applyNumberFormat="1" applyFont="1" applyFill="1" applyBorder="1"/>
    <xf numFmtId="10" fontId="20" fillId="0" borderId="11" xfId="0" applyNumberFormat="1" applyFont="1" applyBorder="1"/>
    <xf numFmtId="8" fontId="20" fillId="0" borderId="11" xfId="0" applyNumberFormat="1" applyFont="1" applyBorder="1"/>
    <xf numFmtId="0" fontId="0" fillId="0" borderId="13" xfId="0" applyBorder="1"/>
    <xf numFmtId="0" fontId="0" fillId="0" borderId="0" xfId="0" applyBorder="1"/>
    <xf numFmtId="44" fontId="0" fillId="0" borderId="14" xfId="0" applyNumberFormat="1" applyBorder="1"/>
    <xf numFmtId="10" fontId="0" fillId="0" borderId="14" xfId="2" applyNumberFormat="1" applyFont="1" applyBorder="1"/>
    <xf numFmtId="8" fontId="0" fillId="0" borderId="14" xfId="0" applyNumberFormat="1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0" borderId="0" xfId="0" applyNumberFormat="1" applyBorder="1"/>
    <xf numFmtId="8" fontId="0" fillId="0" borderId="0" xfId="0" applyNumberFormat="1" applyBorder="1"/>
    <xf numFmtId="10" fontId="0" fillId="0" borderId="0" xfId="0" applyNumberFormat="1" applyBorder="1"/>
    <xf numFmtId="8" fontId="21" fillId="0" borderId="19" xfId="0" applyNumberFormat="1" applyFont="1" applyBorder="1"/>
    <xf numFmtId="0" fontId="0" fillId="0" borderId="13" xfId="0" applyBorder="1" applyAlignment="1">
      <alignment horizontal="left"/>
    </xf>
    <xf numFmtId="10" fontId="0" fillId="0" borderId="14" xfId="0" applyNumberFormat="1" applyBorder="1"/>
    <xf numFmtId="0" fontId="0" fillId="0" borderId="18" xfId="0" applyBorder="1" applyAlignment="1">
      <alignment horizontal="left"/>
    </xf>
    <xf numFmtId="10" fontId="0" fillId="0" borderId="20" xfId="0" applyNumberFormat="1" applyBorder="1"/>
    <xf numFmtId="0" fontId="22" fillId="0" borderId="0" xfId="0" applyFont="1" applyAlignment="1">
      <alignment horizontal="left"/>
    </xf>
    <xf numFmtId="0" fontId="16" fillId="33" borderId="23" xfId="0" applyFont="1" applyFill="1" applyBorder="1"/>
    <xf numFmtId="0" fontId="16" fillId="33" borderId="26" xfId="0" applyFont="1" applyFill="1" applyBorder="1"/>
    <xf numFmtId="0" fontId="16" fillId="33" borderId="24" xfId="0" applyFont="1" applyFill="1" applyBorder="1"/>
    <xf numFmtId="0" fontId="16" fillId="33" borderId="23" xfId="0" applyFont="1" applyFill="1" applyBorder="1" applyAlignment="1">
      <alignment horizontal="left"/>
    </xf>
    <xf numFmtId="44" fontId="16" fillId="0" borderId="25" xfId="1" applyFont="1" applyBorder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45"/>
    <cellStyle name="Currency" xfId="1" builtinId="4"/>
    <cellStyle name="Currency 2" xfId="46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FF0000"/>
                </a:solidFill>
              </a:rPr>
              <a:t>Bitcoin Prices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025371828521428E-2"/>
          <c:y val="0.21842592592592591"/>
          <c:w val="0.87753018372703417"/>
          <c:h val="0.6417672790901137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bitcoin_11_12_2017_options!$A$12:$A$1505</c:f>
              <c:numCache>
                <c:formatCode>m/d/yyyy</c:formatCode>
                <c:ptCount val="1494"/>
                <c:pt idx="0">
                  <c:v>41560</c:v>
                </c:pt>
                <c:pt idx="1">
                  <c:v>41561</c:v>
                </c:pt>
                <c:pt idx="2">
                  <c:v>41562</c:v>
                </c:pt>
                <c:pt idx="3">
                  <c:v>41563</c:v>
                </c:pt>
                <c:pt idx="4">
                  <c:v>41564</c:v>
                </c:pt>
                <c:pt idx="5">
                  <c:v>41565</c:v>
                </c:pt>
                <c:pt idx="6">
                  <c:v>41566</c:v>
                </c:pt>
                <c:pt idx="7">
                  <c:v>41567</c:v>
                </c:pt>
                <c:pt idx="8">
                  <c:v>41568</c:v>
                </c:pt>
                <c:pt idx="9">
                  <c:v>41569</c:v>
                </c:pt>
                <c:pt idx="10">
                  <c:v>41570</c:v>
                </c:pt>
                <c:pt idx="11">
                  <c:v>41571</c:v>
                </c:pt>
                <c:pt idx="12">
                  <c:v>41572</c:v>
                </c:pt>
                <c:pt idx="13">
                  <c:v>41573</c:v>
                </c:pt>
                <c:pt idx="14">
                  <c:v>41574</c:v>
                </c:pt>
                <c:pt idx="15">
                  <c:v>41575</c:v>
                </c:pt>
                <c:pt idx="16">
                  <c:v>41576</c:v>
                </c:pt>
                <c:pt idx="17">
                  <c:v>41577</c:v>
                </c:pt>
                <c:pt idx="18">
                  <c:v>41578</c:v>
                </c:pt>
                <c:pt idx="19">
                  <c:v>41579</c:v>
                </c:pt>
                <c:pt idx="20">
                  <c:v>41580</c:v>
                </c:pt>
                <c:pt idx="21">
                  <c:v>41581</c:v>
                </c:pt>
                <c:pt idx="22">
                  <c:v>41582</c:v>
                </c:pt>
                <c:pt idx="23">
                  <c:v>41583</c:v>
                </c:pt>
                <c:pt idx="24">
                  <c:v>41584</c:v>
                </c:pt>
                <c:pt idx="25">
                  <c:v>41585</c:v>
                </c:pt>
                <c:pt idx="26">
                  <c:v>41586</c:v>
                </c:pt>
                <c:pt idx="27">
                  <c:v>41587</c:v>
                </c:pt>
                <c:pt idx="28">
                  <c:v>41588</c:v>
                </c:pt>
                <c:pt idx="29">
                  <c:v>41589</c:v>
                </c:pt>
                <c:pt idx="30">
                  <c:v>41590</c:v>
                </c:pt>
                <c:pt idx="31">
                  <c:v>41591</c:v>
                </c:pt>
                <c:pt idx="32">
                  <c:v>41592</c:v>
                </c:pt>
                <c:pt idx="33">
                  <c:v>41593</c:v>
                </c:pt>
                <c:pt idx="34">
                  <c:v>41594</c:v>
                </c:pt>
                <c:pt idx="35">
                  <c:v>41595</c:v>
                </c:pt>
                <c:pt idx="36">
                  <c:v>41596</c:v>
                </c:pt>
                <c:pt idx="37">
                  <c:v>41597</c:v>
                </c:pt>
                <c:pt idx="38">
                  <c:v>41598</c:v>
                </c:pt>
                <c:pt idx="39">
                  <c:v>41599</c:v>
                </c:pt>
                <c:pt idx="40">
                  <c:v>41600</c:v>
                </c:pt>
                <c:pt idx="41">
                  <c:v>41601</c:v>
                </c:pt>
                <c:pt idx="42">
                  <c:v>41602</c:v>
                </c:pt>
                <c:pt idx="43">
                  <c:v>41603</c:v>
                </c:pt>
                <c:pt idx="44">
                  <c:v>41604</c:v>
                </c:pt>
                <c:pt idx="45">
                  <c:v>41605</c:v>
                </c:pt>
                <c:pt idx="46">
                  <c:v>41606</c:v>
                </c:pt>
                <c:pt idx="47">
                  <c:v>41607</c:v>
                </c:pt>
                <c:pt idx="48">
                  <c:v>41608</c:v>
                </c:pt>
                <c:pt idx="49">
                  <c:v>41609</c:v>
                </c:pt>
                <c:pt idx="50">
                  <c:v>41610</c:v>
                </c:pt>
                <c:pt idx="51">
                  <c:v>41611</c:v>
                </c:pt>
                <c:pt idx="52">
                  <c:v>41612</c:v>
                </c:pt>
                <c:pt idx="53">
                  <c:v>41613</c:v>
                </c:pt>
                <c:pt idx="54">
                  <c:v>41614</c:v>
                </c:pt>
                <c:pt idx="55">
                  <c:v>41615</c:v>
                </c:pt>
                <c:pt idx="56">
                  <c:v>41616</c:v>
                </c:pt>
                <c:pt idx="57">
                  <c:v>41617</c:v>
                </c:pt>
                <c:pt idx="58">
                  <c:v>41618</c:v>
                </c:pt>
                <c:pt idx="59">
                  <c:v>41619</c:v>
                </c:pt>
                <c:pt idx="60">
                  <c:v>41620</c:v>
                </c:pt>
                <c:pt idx="61">
                  <c:v>41621</c:v>
                </c:pt>
                <c:pt idx="62">
                  <c:v>41622</c:v>
                </c:pt>
                <c:pt idx="63">
                  <c:v>41623</c:v>
                </c:pt>
                <c:pt idx="64">
                  <c:v>41624</c:v>
                </c:pt>
                <c:pt idx="65">
                  <c:v>41625</c:v>
                </c:pt>
                <c:pt idx="66">
                  <c:v>41626</c:v>
                </c:pt>
                <c:pt idx="67">
                  <c:v>41627</c:v>
                </c:pt>
                <c:pt idx="68">
                  <c:v>41628</c:v>
                </c:pt>
                <c:pt idx="69">
                  <c:v>41629</c:v>
                </c:pt>
                <c:pt idx="70">
                  <c:v>41630</c:v>
                </c:pt>
                <c:pt idx="71">
                  <c:v>41631</c:v>
                </c:pt>
                <c:pt idx="72">
                  <c:v>41632</c:v>
                </c:pt>
                <c:pt idx="73">
                  <c:v>41633</c:v>
                </c:pt>
                <c:pt idx="74">
                  <c:v>41634</c:v>
                </c:pt>
                <c:pt idx="75">
                  <c:v>41635</c:v>
                </c:pt>
                <c:pt idx="76">
                  <c:v>41636</c:v>
                </c:pt>
                <c:pt idx="77">
                  <c:v>41637</c:v>
                </c:pt>
                <c:pt idx="78">
                  <c:v>41638</c:v>
                </c:pt>
                <c:pt idx="79">
                  <c:v>41639</c:v>
                </c:pt>
                <c:pt idx="80">
                  <c:v>41640</c:v>
                </c:pt>
                <c:pt idx="81">
                  <c:v>41641</c:v>
                </c:pt>
                <c:pt idx="82">
                  <c:v>41642</c:v>
                </c:pt>
                <c:pt idx="83">
                  <c:v>41643</c:v>
                </c:pt>
                <c:pt idx="84">
                  <c:v>41644</c:v>
                </c:pt>
                <c:pt idx="85">
                  <c:v>41645</c:v>
                </c:pt>
                <c:pt idx="86">
                  <c:v>41646</c:v>
                </c:pt>
                <c:pt idx="87">
                  <c:v>41647</c:v>
                </c:pt>
                <c:pt idx="88">
                  <c:v>41648</c:v>
                </c:pt>
                <c:pt idx="89">
                  <c:v>41649</c:v>
                </c:pt>
                <c:pt idx="90">
                  <c:v>41650</c:v>
                </c:pt>
                <c:pt idx="91">
                  <c:v>41651</c:v>
                </c:pt>
                <c:pt idx="92">
                  <c:v>41652</c:v>
                </c:pt>
                <c:pt idx="93">
                  <c:v>41653</c:v>
                </c:pt>
                <c:pt idx="94">
                  <c:v>41654</c:v>
                </c:pt>
                <c:pt idx="95">
                  <c:v>41655</c:v>
                </c:pt>
                <c:pt idx="96">
                  <c:v>41656</c:v>
                </c:pt>
                <c:pt idx="97">
                  <c:v>41657</c:v>
                </c:pt>
                <c:pt idx="98">
                  <c:v>41658</c:v>
                </c:pt>
                <c:pt idx="99">
                  <c:v>41659</c:v>
                </c:pt>
                <c:pt idx="100">
                  <c:v>41660</c:v>
                </c:pt>
                <c:pt idx="101">
                  <c:v>41661</c:v>
                </c:pt>
                <c:pt idx="102">
                  <c:v>41662</c:v>
                </c:pt>
                <c:pt idx="103">
                  <c:v>41663</c:v>
                </c:pt>
                <c:pt idx="104">
                  <c:v>41664</c:v>
                </c:pt>
                <c:pt idx="105">
                  <c:v>41665</c:v>
                </c:pt>
                <c:pt idx="106">
                  <c:v>41666</c:v>
                </c:pt>
                <c:pt idx="107">
                  <c:v>41667</c:v>
                </c:pt>
                <c:pt idx="108">
                  <c:v>41668</c:v>
                </c:pt>
                <c:pt idx="109">
                  <c:v>41669</c:v>
                </c:pt>
                <c:pt idx="110">
                  <c:v>41670</c:v>
                </c:pt>
                <c:pt idx="111">
                  <c:v>41671</c:v>
                </c:pt>
                <c:pt idx="112">
                  <c:v>41672</c:v>
                </c:pt>
                <c:pt idx="113">
                  <c:v>41673</c:v>
                </c:pt>
                <c:pt idx="114">
                  <c:v>41674</c:v>
                </c:pt>
                <c:pt idx="115">
                  <c:v>41675</c:v>
                </c:pt>
                <c:pt idx="116">
                  <c:v>41676</c:v>
                </c:pt>
                <c:pt idx="117">
                  <c:v>41677</c:v>
                </c:pt>
                <c:pt idx="118">
                  <c:v>41678</c:v>
                </c:pt>
                <c:pt idx="119">
                  <c:v>41679</c:v>
                </c:pt>
                <c:pt idx="120">
                  <c:v>41680</c:v>
                </c:pt>
                <c:pt idx="121">
                  <c:v>41681</c:v>
                </c:pt>
                <c:pt idx="122">
                  <c:v>41682</c:v>
                </c:pt>
                <c:pt idx="123">
                  <c:v>41683</c:v>
                </c:pt>
                <c:pt idx="124">
                  <c:v>41684</c:v>
                </c:pt>
                <c:pt idx="125">
                  <c:v>41685</c:v>
                </c:pt>
                <c:pt idx="126">
                  <c:v>41686</c:v>
                </c:pt>
                <c:pt idx="127">
                  <c:v>41687</c:v>
                </c:pt>
                <c:pt idx="128">
                  <c:v>41688</c:v>
                </c:pt>
                <c:pt idx="129">
                  <c:v>41689</c:v>
                </c:pt>
                <c:pt idx="130">
                  <c:v>41690</c:v>
                </c:pt>
                <c:pt idx="131">
                  <c:v>41691</c:v>
                </c:pt>
                <c:pt idx="132">
                  <c:v>41692</c:v>
                </c:pt>
                <c:pt idx="133">
                  <c:v>41693</c:v>
                </c:pt>
                <c:pt idx="134">
                  <c:v>41694</c:v>
                </c:pt>
                <c:pt idx="135">
                  <c:v>41695</c:v>
                </c:pt>
                <c:pt idx="136">
                  <c:v>41696</c:v>
                </c:pt>
                <c:pt idx="137">
                  <c:v>41697</c:v>
                </c:pt>
                <c:pt idx="138">
                  <c:v>41698</c:v>
                </c:pt>
                <c:pt idx="139">
                  <c:v>41699</c:v>
                </c:pt>
                <c:pt idx="140">
                  <c:v>41700</c:v>
                </c:pt>
                <c:pt idx="141">
                  <c:v>41701</c:v>
                </c:pt>
                <c:pt idx="142">
                  <c:v>41702</c:v>
                </c:pt>
                <c:pt idx="143">
                  <c:v>41703</c:v>
                </c:pt>
                <c:pt idx="144">
                  <c:v>41704</c:v>
                </c:pt>
                <c:pt idx="145">
                  <c:v>41705</c:v>
                </c:pt>
                <c:pt idx="146">
                  <c:v>41706</c:v>
                </c:pt>
                <c:pt idx="147">
                  <c:v>41707</c:v>
                </c:pt>
                <c:pt idx="148">
                  <c:v>41708</c:v>
                </c:pt>
                <c:pt idx="149">
                  <c:v>41709</c:v>
                </c:pt>
                <c:pt idx="150">
                  <c:v>41710</c:v>
                </c:pt>
                <c:pt idx="151">
                  <c:v>41711</c:v>
                </c:pt>
                <c:pt idx="152">
                  <c:v>41712</c:v>
                </c:pt>
                <c:pt idx="153">
                  <c:v>41713</c:v>
                </c:pt>
                <c:pt idx="154">
                  <c:v>41714</c:v>
                </c:pt>
                <c:pt idx="155">
                  <c:v>41715</c:v>
                </c:pt>
                <c:pt idx="156">
                  <c:v>41716</c:v>
                </c:pt>
                <c:pt idx="157">
                  <c:v>41717</c:v>
                </c:pt>
                <c:pt idx="158">
                  <c:v>41718</c:v>
                </c:pt>
                <c:pt idx="159">
                  <c:v>41719</c:v>
                </c:pt>
                <c:pt idx="160">
                  <c:v>41720</c:v>
                </c:pt>
                <c:pt idx="161">
                  <c:v>41721</c:v>
                </c:pt>
                <c:pt idx="162">
                  <c:v>41722</c:v>
                </c:pt>
                <c:pt idx="163">
                  <c:v>41723</c:v>
                </c:pt>
                <c:pt idx="164">
                  <c:v>41724</c:v>
                </c:pt>
                <c:pt idx="165">
                  <c:v>41725</c:v>
                </c:pt>
                <c:pt idx="166">
                  <c:v>41726</c:v>
                </c:pt>
                <c:pt idx="167">
                  <c:v>41727</c:v>
                </c:pt>
                <c:pt idx="168">
                  <c:v>41728</c:v>
                </c:pt>
                <c:pt idx="169">
                  <c:v>41729</c:v>
                </c:pt>
                <c:pt idx="170">
                  <c:v>41730</c:v>
                </c:pt>
                <c:pt idx="171">
                  <c:v>41731</c:v>
                </c:pt>
                <c:pt idx="172">
                  <c:v>41732</c:v>
                </c:pt>
                <c:pt idx="173">
                  <c:v>41733</c:v>
                </c:pt>
                <c:pt idx="174">
                  <c:v>41734</c:v>
                </c:pt>
                <c:pt idx="175">
                  <c:v>41735</c:v>
                </c:pt>
                <c:pt idx="176">
                  <c:v>41736</c:v>
                </c:pt>
                <c:pt idx="177">
                  <c:v>41737</c:v>
                </c:pt>
                <c:pt idx="178">
                  <c:v>41738</c:v>
                </c:pt>
                <c:pt idx="179">
                  <c:v>41739</c:v>
                </c:pt>
                <c:pt idx="180">
                  <c:v>41740</c:v>
                </c:pt>
                <c:pt idx="181">
                  <c:v>41741</c:v>
                </c:pt>
                <c:pt idx="182">
                  <c:v>41742</c:v>
                </c:pt>
                <c:pt idx="183">
                  <c:v>41743</c:v>
                </c:pt>
                <c:pt idx="184">
                  <c:v>41744</c:v>
                </c:pt>
                <c:pt idx="185">
                  <c:v>41745</c:v>
                </c:pt>
                <c:pt idx="186">
                  <c:v>41746</c:v>
                </c:pt>
                <c:pt idx="187">
                  <c:v>41747</c:v>
                </c:pt>
                <c:pt idx="188">
                  <c:v>41748</c:v>
                </c:pt>
                <c:pt idx="189">
                  <c:v>41749</c:v>
                </c:pt>
                <c:pt idx="190">
                  <c:v>41750</c:v>
                </c:pt>
                <c:pt idx="191">
                  <c:v>41751</c:v>
                </c:pt>
                <c:pt idx="192">
                  <c:v>41752</c:v>
                </c:pt>
                <c:pt idx="193">
                  <c:v>41753</c:v>
                </c:pt>
                <c:pt idx="194">
                  <c:v>41754</c:v>
                </c:pt>
                <c:pt idx="195">
                  <c:v>41755</c:v>
                </c:pt>
                <c:pt idx="196">
                  <c:v>41756</c:v>
                </c:pt>
                <c:pt idx="197">
                  <c:v>41757</c:v>
                </c:pt>
                <c:pt idx="198">
                  <c:v>41758</c:v>
                </c:pt>
                <c:pt idx="199">
                  <c:v>41759</c:v>
                </c:pt>
                <c:pt idx="200">
                  <c:v>41760</c:v>
                </c:pt>
                <c:pt idx="201">
                  <c:v>41761</c:v>
                </c:pt>
                <c:pt idx="202">
                  <c:v>41762</c:v>
                </c:pt>
                <c:pt idx="203">
                  <c:v>41763</c:v>
                </c:pt>
                <c:pt idx="204">
                  <c:v>41764</c:v>
                </c:pt>
                <c:pt idx="205">
                  <c:v>41765</c:v>
                </c:pt>
                <c:pt idx="206">
                  <c:v>41766</c:v>
                </c:pt>
                <c:pt idx="207">
                  <c:v>41767</c:v>
                </c:pt>
                <c:pt idx="208">
                  <c:v>41768</c:v>
                </c:pt>
                <c:pt idx="209">
                  <c:v>41769</c:v>
                </c:pt>
                <c:pt idx="210">
                  <c:v>41770</c:v>
                </c:pt>
                <c:pt idx="211">
                  <c:v>41771</c:v>
                </c:pt>
                <c:pt idx="212">
                  <c:v>41772</c:v>
                </c:pt>
                <c:pt idx="213">
                  <c:v>41773</c:v>
                </c:pt>
                <c:pt idx="214">
                  <c:v>41774</c:v>
                </c:pt>
                <c:pt idx="215">
                  <c:v>41775</c:v>
                </c:pt>
                <c:pt idx="216">
                  <c:v>41776</c:v>
                </c:pt>
                <c:pt idx="217">
                  <c:v>41777</c:v>
                </c:pt>
                <c:pt idx="218">
                  <c:v>41778</c:v>
                </c:pt>
                <c:pt idx="219">
                  <c:v>41779</c:v>
                </c:pt>
                <c:pt idx="220">
                  <c:v>41780</c:v>
                </c:pt>
                <c:pt idx="221">
                  <c:v>41781</c:v>
                </c:pt>
                <c:pt idx="222">
                  <c:v>41782</c:v>
                </c:pt>
                <c:pt idx="223">
                  <c:v>41783</c:v>
                </c:pt>
                <c:pt idx="224">
                  <c:v>41784</c:v>
                </c:pt>
                <c:pt idx="225">
                  <c:v>41785</c:v>
                </c:pt>
                <c:pt idx="226">
                  <c:v>41786</c:v>
                </c:pt>
                <c:pt idx="227">
                  <c:v>41787</c:v>
                </c:pt>
                <c:pt idx="228">
                  <c:v>41788</c:v>
                </c:pt>
                <c:pt idx="229">
                  <c:v>41789</c:v>
                </c:pt>
                <c:pt idx="230">
                  <c:v>41790</c:v>
                </c:pt>
                <c:pt idx="231">
                  <c:v>41791</c:v>
                </c:pt>
                <c:pt idx="232">
                  <c:v>41792</c:v>
                </c:pt>
                <c:pt idx="233">
                  <c:v>41793</c:v>
                </c:pt>
                <c:pt idx="234">
                  <c:v>41794</c:v>
                </c:pt>
                <c:pt idx="235">
                  <c:v>41795</c:v>
                </c:pt>
                <c:pt idx="236">
                  <c:v>41796</c:v>
                </c:pt>
                <c:pt idx="237">
                  <c:v>41797</c:v>
                </c:pt>
                <c:pt idx="238">
                  <c:v>41798</c:v>
                </c:pt>
                <c:pt idx="239">
                  <c:v>41799</c:v>
                </c:pt>
                <c:pt idx="240">
                  <c:v>41800</c:v>
                </c:pt>
                <c:pt idx="241">
                  <c:v>41801</c:v>
                </c:pt>
                <c:pt idx="242">
                  <c:v>41802</c:v>
                </c:pt>
                <c:pt idx="243">
                  <c:v>41803</c:v>
                </c:pt>
                <c:pt idx="244">
                  <c:v>41804</c:v>
                </c:pt>
                <c:pt idx="245">
                  <c:v>41805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41811</c:v>
                </c:pt>
                <c:pt idx="252">
                  <c:v>41812</c:v>
                </c:pt>
                <c:pt idx="253">
                  <c:v>41813</c:v>
                </c:pt>
                <c:pt idx="254">
                  <c:v>41814</c:v>
                </c:pt>
                <c:pt idx="255">
                  <c:v>41815</c:v>
                </c:pt>
                <c:pt idx="256">
                  <c:v>41816</c:v>
                </c:pt>
                <c:pt idx="257">
                  <c:v>41817</c:v>
                </c:pt>
                <c:pt idx="258">
                  <c:v>41818</c:v>
                </c:pt>
                <c:pt idx="259">
                  <c:v>41819</c:v>
                </c:pt>
                <c:pt idx="260">
                  <c:v>41820</c:v>
                </c:pt>
                <c:pt idx="261">
                  <c:v>41821</c:v>
                </c:pt>
                <c:pt idx="262">
                  <c:v>41822</c:v>
                </c:pt>
                <c:pt idx="263">
                  <c:v>41823</c:v>
                </c:pt>
                <c:pt idx="264">
                  <c:v>41824</c:v>
                </c:pt>
                <c:pt idx="265">
                  <c:v>41825</c:v>
                </c:pt>
                <c:pt idx="266">
                  <c:v>41826</c:v>
                </c:pt>
                <c:pt idx="267">
                  <c:v>41827</c:v>
                </c:pt>
                <c:pt idx="268">
                  <c:v>41828</c:v>
                </c:pt>
                <c:pt idx="269">
                  <c:v>41829</c:v>
                </c:pt>
                <c:pt idx="270">
                  <c:v>41830</c:v>
                </c:pt>
                <c:pt idx="271">
                  <c:v>41831</c:v>
                </c:pt>
                <c:pt idx="272">
                  <c:v>41832</c:v>
                </c:pt>
                <c:pt idx="273">
                  <c:v>41833</c:v>
                </c:pt>
                <c:pt idx="274">
                  <c:v>41834</c:v>
                </c:pt>
                <c:pt idx="275">
                  <c:v>41835</c:v>
                </c:pt>
                <c:pt idx="276">
                  <c:v>41836</c:v>
                </c:pt>
                <c:pt idx="277">
                  <c:v>41837</c:v>
                </c:pt>
                <c:pt idx="278">
                  <c:v>41838</c:v>
                </c:pt>
                <c:pt idx="279">
                  <c:v>41839</c:v>
                </c:pt>
                <c:pt idx="280">
                  <c:v>41840</c:v>
                </c:pt>
                <c:pt idx="281">
                  <c:v>41841</c:v>
                </c:pt>
                <c:pt idx="282">
                  <c:v>41842</c:v>
                </c:pt>
                <c:pt idx="283">
                  <c:v>41843</c:v>
                </c:pt>
                <c:pt idx="284">
                  <c:v>41844</c:v>
                </c:pt>
                <c:pt idx="285">
                  <c:v>41845</c:v>
                </c:pt>
                <c:pt idx="286">
                  <c:v>41846</c:v>
                </c:pt>
                <c:pt idx="287">
                  <c:v>41847</c:v>
                </c:pt>
                <c:pt idx="288">
                  <c:v>41848</c:v>
                </c:pt>
                <c:pt idx="289">
                  <c:v>41849</c:v>
                </c:pt>
                <c:pt idx="290">
                  <c:v>41850</c:v>
                </c:pt>
                <c:pt idx="291">
                  <c:v>41851</c:v>
                </c:pt>
                <c:pt idx="292">
                  <c:v>41852</c:v>
                </c:pt>
                <c:pt idx="293">
                  <c:v>41853</c:v>
                </c:pt>
                <c:pt idx="294">
                  <c:v>41854</c:v>
                </c:pt>
                <c:pt idx="295">
                  <c:v>41855</c:v>
                </c:pt>
                <c:pt idx="296">
                  <c:v>41856</c:v>
                </c:pt>
                <c:pt idx="297">
                  <c:v>41857</c:v>
                </c:pt>
                <c:pt idx="298">
                  <c:v>41858</c:v>
                </c:pt>
                <c:pt idx="299">
                  <c:v>41859</c:v>
                </c:pt>
                <c:pt idx="300">
                  <c:v>41860</c:v>
                </c:pt>
                <c:pt idx="301">
                  <c:v>41861</c:v>
                </c:pt>
                <c:pt idx="302">
                  <c:v>41862</c:v>
                </c:pt>
                <c:pt idx="303">
                  <c:v>41863</c:v>
                </c:pt>
                <c:pt idx="304">
                  <c:v>41864</c:v>
                </c:pt>
                <c:pt idx="305">
                  <c:v>41865</c:v>
                </c:pt>
                <c:pt idx="306">
                  <c:v>41866</c:v>
                </c:pt>
                <c:pt idx="307">
                  <c:v>41867</c:v>
                </c:pt>
                <c:pt idx="308">
                  <c:v>41868</c:v>
                </c:pt>
                <c:pt idx="309">
                  <c:v>41869</c:v>
                </c:pt>
                <c:pt idx="310">
                  <c:v>41870</c:v>
                </c:pt>
                <c:pt idx="311">
                  <c:v>41871</c:v>
                </c:pt>
                <c:pt idx="312">
                  <c:v>41872</c:v>
                </c:pt>
                <c:pt idx="313">
                  <c:v>41873</c:v>
                </c:pt>
                <c:pt idx="314">
                  <c:v>41874</c:v>
                </c:pt>
                <c:pt idx="315">
                  <c:v>41875</c:v>
                </c:pt>
                <c:pt idx="316">
                  <c:v>41876</c:v>
                </c:pt>
                <c:pt idx="317">
                  <c:v>41877</c:v>
                </c:pt>
                <c:pt idx="318">
                  <c:v>41878</c:v>
                </c:pt>
                <c:pt idx="319">
                  <c:v>41879</c:v>
                </c:pt>
                <c:pt idx="320">
                  <c:v>41880</c:v>
                </c:pt>
                <c:pt idx="321">
                  <c:v>41881</c:v>
                </c:pt>
                <c:pt idx="322">
                  <c:v>41882</c:v>
                </c:pt>
                <c:pt idx="323">
                  <c:v>41883</c:v>
                </c:pt>
                <c:pt idx="324">
                  <c:v>41884</c:v>
                </c:pt>
                <c:pt idx="325">
                  <c:v>41885</c:v>
                </c:pt>
                <c:pt idx="326">
                  <c:v>41886</c:v>
                </c:pt>
                <c:pt idx="327">
                  <c:v>41887</c:v>
                </c:pt>
                <c:pt idx="328">
                  <c:v>41888</c:v>
                </c:pt>
                <c:pt idx="329">
                  <c:v>41889</c:v>
                </c:pt>
                <c:pt idx="330">
                  <c:v>41890</c:v>
                </c:pt>
                <c:pt idx="331">
                  <c:v>41891</c:v>
                </c:pt>
                <c:pt idx="332">
                  <c:v>41892</c:v>
                </c:pt>
                <c:pt idx="333">
                  <c:v>41893</c:v>
                </c:pt>
                <c:pt idx="334">
                  <c:v>41894</c:v>
                </c:pt>
                <c:pt idx="335">
                  <c:v>41895</c:v>
                </c:pt>
                <c:pt idx="336">
                  <c:v>41896</c:v>
                </c:pt>
                <c:pt idx="337">
                  <c:v>41897</c:v>
                </c:pt>
                <c:pt idx="338">
                  <c:v>41898</c:v>
                </c:pt>
                <c:pt idx="339">
                  <c:v>41899</c:v>
                </c:pt>
                <c:pt idx="340">
                  <c:v>41900</c:v>
                </c:pt>
                <c:pt idx="341">
                  <c:v>41901</c:v>
                </c:pt>
                <c:pt idx="342">
                  <c:v>41902</c:v>
                </c:pt>
                <c:pt idx="343">
                  <c:v>41903</c:v>
                </c:pt>
                <c:pt idx="344">
                  <c:v>41904</c:v>
                </c:pt>
                <c:pt idx="345">
                  <c:v>41905</c:v>
                </c:pt>
                <c:pt idx="346">
                  <c:v>41906</c:v>
                </c:pt>
                <c:pt idx="347">
                  <c:v>41907</c:v>
                </c:pt>
                <c:pt idx="348">
                  <c:v>41908</c:v>
                </c:pt>
                <c:pt idx="349">
                  <c:v>41909</c:v>
                </c:pt>
                <c:pt idx="350">
                  <c:v>41910</c:v>
                </c:pt>
                <c:pt idx="351">
                  <c:v>41911</c:v>
                </c:pt>
                <c:pt idx="352">
                  <c:v>41912</c:v>
                </c:pt>
                <c:pt idx="353">
                  <c:v>41913</c:v>
                </c:pt>
                <c:pt idx="354">
                  <c:v>41914</c:v>
                </c:pt>
                <c:pt idx="355">
                  <c:v>41915</c:v>
                </c:pt>
                <c:pt idx="356">
                  <c:v>41916</c:v>
                </c:pt>
                <c:pt idx="357">
                  <c:v>41917</c:v>
                </c:pt>
                <c:pt idx="358">
                  <c:v>41918</c:v>
                </c:pt>
                <c:pt idx="359">
                  <c:v>41919</c:v>
                </c:pt>
                <c:pt idx="360">
                  <c:v>41920</c:v>
                </c:pt>
                <c:pt idx="361">
                  <c:v>41921</c:v>
                </c:pt>
                <c:pt idx="362">
                  <c:v>41922</c:v>
                </c:pt>
                <c:pt idx="363">
                  <c:v>41923</c:v>
                </c:pt>
                <c:pt idx="364">
                  <c:v>41924</c:v>
                </c:pt>
                <c:pt idx="365">
                  <c:v>41925</c:v>
                </c:pt>
                <c:pt idx="366">
                  <c:v>41926</c:v>
                </c:pt>
                <c:pt idx="367">
                  <c:v>41927</c:v>
                </c:pt>
                <c:pt idx="368">
                  <c:v>41928</c:v>
                </c:pt>
                <c:pt idx="369">
                  <c:v>41929</c:v>
                </c:pt>
                <c:pt idx="370">
                  <c:v>41930</c:v>
                </c:pt>
                <c:pt idx="371">
                  <c:v>41931</c:v>
                </c:pt>
                <c:pt idx="372">
                  <c:v>41932</c:v>
                </c:pt>
                <c:pt idx="373">
                  <c:v>41933</c:v>
                </c:pt>
                <c:pt idx="374">
                  <c:v>41934</c:v>
                </c:pt>
                <c:pt idx="375">
                  <c:v>41935</c:v>
                </c:pt>
                <c:pt idx="376">
                  <c:v>41936</c:v>
                </c:pt>
                <c:pt idx="377">
                  <c:v>41937</c:v>
                </c:pt>
                <c:pt idx="378">
                  <c:v>41938</c:v>
                </c:pt>
                <c:pt idx="379">
                  <c:v>41939</c:v>
                </c:pt>
                <c:pt idx="380">
                  <c:v>41940</c:v>
                </c:pt>
                <c:pt idx="381">
                  <c:v>41941</c:v>
                </c:pt>
                <c:pt idx="382">
                  <c:v>41942</c:v>
                </c:pt>
                <c:pt idx="383">
                  <c:v>41943</c:v>
                </c:pt>
                <c:pt idx="384">
                  <c:v>41944</c:v>
                </c:pt>
                <c:pt idx="385">
                  <c:v>41945</c:v>
                </c:pt>
                <c:pt idx="386">
                  <c:v>41946</c:v>
                </c:pt>
                <c:pt idx="387">
                  <c:v>41947</c:v>
                </c:pt>
                <c:pt idx="388">
                  <c:v>41948</c:v>
                </c:pt>
                <c:pt idx="389">
                  <c:v>41949</c:v>
                </c:pt>
                <c:pt idx="390">
                  <c:v>41950</c:v>
                </c:pt>
                <c:pt idx="391">
                  <c:v>41951</c:v>
                </c:pt>
                <c:pt idx="392">
                  <c:v>41952</c:v>
                </c:pt>
                <c:pt idx="393">
                  <c:v>41953</c:v>
                </c:pt>
                <c:pt idx="394">
                  <c:v>41954</c:v>
                </c:pt>
                <c:pt idx="395">
                  <c:v>41955</c:v>
                </c:pt>
                <c:pt idx="396">
                  <c:v>41956</c:v>
                </c:pt>
                <c:pt idx="397">
                  <c:v>41957</c:v>
                </c:pt>
                <c:pt idx="398">
                  <c:v>41958</c:v>
                </c:pt>
                <c:pt idx="399">
                  <c:v>41959</c:v>
                </c:pt>
                <c:pt idx="400">
                  <c:v>41960</c:v>
                </c:pt>
                <c:pt idx="401">
                  <c:v>41961</c:v>
                </c:pt>
                <c:pt idx="402">
                  <c:v>41962</c:v>
                </c:pt>
                <c:pt idx="403">
                  <c:v>41963</c:v>
                </c:pt>
                <c:pt idx="404">
                  <c:v>41964</c:v>
                </c:pt>
                <c:pt idx="405">
                  <c:v>41965</c:v>
                </c:pt>
                <c:pt idx="406">
                  <c:v>41966</c:v>
                </c:pt>
                <c:pt idx="407">
                  <c:v>41967</c:v>
                </c:pt>
                <c:pt idx="408">
                  <c:v>41968</c:v>
                </c:pt>
                <c:pt idx="409">
                  <c:v>41969</c:v>
                </c:pt>
                <c:pt idx="410">
                  <c:v>41970</c:v>
                </c:pt>
                <c:pt idx="411">
                  <c:v>41971</c:v>
                </c:pt>
                <c:pt idx="412">
                  <c:v>41972</c:v>
                </c:pt>
                <c:pt idx="413">
                  <c:v>41973</c:v>
                </c:pt>
                <c:pt idx="414">
                  <c:v>41974</c:v>
                </c:pt>
                <c:pt idx="415">
                  <c:v>41975</c:v>
                </c:pt>
                <c:pt idx="416">
                  <c:v>41976</c:v>
                </c:pt>
                <c:pt idx="417">
                  <c:v>41977</c:v>
                </c:pt>
                <c:pt idx="418">
                  <c:v>41978</c:v>
                </c:pt>
                <c:pt idx="419">
                  <c:v>41979</c:v>
                </c:pt>
                <c:pt idx="420">
                  <c:v>41980</c:v>
                </c:pt>
                <c:pt idx="421">
                  <c:v>41981</c:v>
                </c:pt>
                <c:pt idx="422">
                  <c:v>41982</c:v>
                </c:pt>
                <c:pt idx="423">
                  <c:v>41983</c:v>
                </c:pt>
                <c:pt idx="424">
                  <c:v>41984</c:v>
                </c:pt>
                <c:pt idx="425">
                  <c:v>41985</c:v>
                </c:pt>
                <c:pt idx="426">
                  <c:v>41986</c:v>
                </c:pt>
                <c:pt idx="427">
                  <c:v>41987</c:v>
                </c:pt>
                <c:pt idx="428">
                  <c:v>41988</c:v>
                </c:pt>
                <c:pt idx="429">
                  <c:v>41989</c:v>
                </c:pt>
                <c:pt idx="430">
                  <c:v>41990</c:v>
                </c:pt>
                <c:pt idx="431">
                  <c:v>41991</c:v>
                </c:pt>
                <c:pt idx="432">
                  <c:v>41992</c:v>
                </c:pt>
                <c:pt idx="433">
                  <c:v>41993</c:v>
                </c:pt>
                <c:pt idx="434">
                  <c:v>41994</c:v>
                </c:pt>
                <c:pt idx="435">
                  <c:v>41995</c:v>
                </c:pt>
                <c:pt idx="436">
                  <c:v>41996</c:v>
                </c:pt>
                <c:pt idx="437">
                  <c:v>41997</c:v>
                </c:pt>
                <c:pt idx="438">
                  <c:v>41998</c:v>
                </c:pt>
                <c:pt idx="439">
                  <c:v>41999</c:v>
                </c:pt>
                <c:pt idx="440">
                  <c:v>42000</c:v>
                </c:pt>
                <c:pt idx="441">
                  <c:v>42001</c:v>
                </c:pt>
                <c:pt idx="442">
                  <c:v>42002</c:v>
                </c:pt>
                <c:pt idx="443">
                  <c:v>42003</c:v>
                </c:pt>
                <c:pt idx="444">
                  <c:v>42004</c:v>
                </c:pt>
                <c:pt idx="445">
                  <c:v>42005</c:v>
                </c:pt>
                <c:pt idx="446">
                  <c:v>42006</c:v>
                </c:pt>
                <c:pt idx="447">
                  <c:v>42007</c:v>
                </c:pt>
                <c:pt idx="448">
                  <c:v>42008</c:v>
                </c:pt>
                <c:pt idx="449">
                  <c:v>42009</c:v>
                </c:pt>
                <c:pt idx="450">
                  <c:v>42010</c:v>
                </c:pt>
                <c:pt idx="451">
                  <c:v>42011</c:v>
                </c:pt>
                <c:pt idx="452">
                  <c:v>42012</c:v>
                </c:pt>
                <c:pt idx="453">
                  <c:v>42013</c:v>
                </c:pt>
                <c:pt idx="454">
                  <c:v>42014</c:v>
                </c:pt>
                <c:pt idx="455">
                  <c:v>42015</c:v>
                </c:pt>
                <c:pt idx="456">
                  <c:v>42016</c:v>
                </c:pt>
                <c:pt idx="457">
                  <c:v>42017</c:v>
                </c:pt>
                <c:pt idx="458">
                  <c:v>42018</c:v>
                </c:pt>
                <c:pt idx="459">
                  <c:v>42019</c:v>
                </c:pt>
                <c:pt idx="460">
                  <c:v>42020</c:v>
                </c:pt>
                <c:pt idx="461">
                  <c:v>42021</c:v>
                </c:pt>
                <c:pt idx="462">
                  <c:v>42022</c:v>
                </c:pt>
                <c:pt idx="463">
                  <c:v>42023</c:v>
                </c:pt>
                <c:pt idx="464">
                  <c:v>42024</c:v>
                </c:pt>
                <c:pt idx="465">
                  <c:v>42025</c:v>
                </c:pt>
                <c:pt idx="466">
                  <c:v>42026</c:v>
                </c:pt>
                <c:pt idx="467">
                  <c:v>42027</c:v>
                </c:pt>
                <c:pt idx="468">
                  <c:v>42028</c:v>
                </c:pt>
                <c:pt idx="469">
                  <c:v>42029</c:v>
                </c:pt>
                <c:pt idx="470">
                  <c:v>42030</c:v>
                </c:pt>
                <c:pt idx="471">
                  <c:v>42031</c:v>
                </c:pt>
                <c:pt idx="472">
                  <c:v>42032</c:v>
                </c:pt>
                <c:pt idx="473">
                  <c:v>42033</c:v>
                </c:pt>
                <c:pt idx="474">
                  <c:v>42034</c:v>
                </c:pt>
                <c:pt idx="475">
                  <c:v>42035</c:v>
                </c:pt>
                <c:pt idx="476">
                  <c:v>42036</c:v>
                </c:pt>
                <c:pt idx="477">
                  <c:v>42037</c:v>
                </c:pt>
                <c:pt idx="478">
                  <c:v>42038</c:v>
                </c:pt>
                <c:pt idx="479">
                  <c:v>42039</c:v>
                </c:pt>
                <c:pt idx="480">
                  <c:v>42040</c:v>
                </c:pt>
                <c:pt idx="481">
                  <c:v>42041</c:v>
                </c:pt>
                <c:pt idx="482">
                  <c:v>42042</c:v>
                </c:pt>
                <c:pt idx="483">
                  <c:v>42043</c:v>
                </c:pt>
                <c:pt idx="484">
                  <c:v>42044</c:v>
                </c:pt>
                <c:pt idx="485">
                  <c:v>42045</c:v>
                </c:pt>
                <c:pt idx="486">
                  <c:v>42046</c:v>
                </c:pt>
                <c:pt idx="487">
                  <c:v>42047</c:v>
                </c:pt>
                <c:pt idx="488">
                  <c:v>42048</c:v>
                </c:pt>
                <c:pt idx="489">
                  <c:v>42049</c:v>
                </c:pt>
                <c:pt idx="490">
                  <c:v>42050</c:v>
                </c:pt>
                <c:pt idx="491">
                  <c:v>42051</c:v>
                </c:pt>
                <c:pt idx="492">
                  <c:v>42052</c:v>
                </c:pt>
                <c:pt idx="493">
                  <c:v>42053</c:v>
                </c:pt>
                <c:pt idx="494">
                  <c:v>42054</c:v>
                </c:pt>
                <c:pt idx="495">
                  <c:v>42055</c:v>
                </c:pt>
                <c:pt idx="496">
                  <c:v>42056</c:v>
                </c:pt>
                <c:pt idx="497">
                  <c:v>42057</c:v>
                </c:pt>
                <c:pt idx="498">
                  <c:v>42058</c:v>
                </c:pt>
                <c:pt idx="499">
                  <c:v>42059</c:v>
                </c:pt>
                <c:pt idx="500">
                  <c:v>42060</c:v>
                </c:pt>
                <c:pt idx="501">
                  <c:v>42061</c:v>
                </c:pt>
                <c:pt idx="502">
                  <c:v>42062</c:v>
                </c:pt>
                <c:pt idx="503">
                  <c:v>42063</c:v>
                </c:pt>
                <c:pt idx="504">
                  <c:v>42064</c:v>
                </c:pt>
                <c:pt idx="505">
                  <c:v>42065</c:v>
                </c:pt>
                <c:pt idx="506">
                  <c:v>42066</c:v>
                </c:pt>
                <c:pt idx="507">
                  <c:v>42067</c:v>
                </c:pt>
                <c:pt idx="508">
                  <c:v>42068</c:v>
                </c:pt>
                <c:pt idx="509">
                  <c:v>42069</c:v>
                </c:pt>
                <c:pt idx="510">
                  <c:v>42070</c:v>
                </c:pt>
                <c:pt idx="511">
                  <c:v>42071</c:v>
                </c:pt>
                <c:pt idx="512">
                  <c:v>42072</c:v>
                </c:pt>
                <c:pt idx="513">
                  <c:v>42073</c:v>
                </c:pt>
                <c:pt idx="514">
                  <c:v>42074</c:v>
                </c:pt>
                <c:pt idx="515">
                  <c:v>42075</c:v>
                </c:pt>
                <c:pt idx="516">
                  <c:v>42076</c:v>
                </c:pt>
                <c:pt idx="517">
                  <c:v>42077</c:v>
                </c:pt>
                <c:pt idx="518">
                  <c:v>42078</c:v>
                </c:pt>
                <c:pt idx="519">
                  <c:v>42079</c:v>
                </c:pt>
                <c:pt idx="520">
                  <c:v>42080</c:v>
                </c:pt>
                <c:pt idx="521">
                  <c:v>42081</c:v>
                </c:pt>
                <c:pt idx="522">
                  <c:v>42082</c:v>
                </c:pt>
                <c:pt idx="523">
                  <c:v>42083</c:v>
                </c:pt>
                <c:pt idx="524">
                  <c:v>42084</c:v>
                </c:pt>
                <c:pt idx="525">
                  <c:v>42085</c:v>
                </c:pt>
                <c:pt idx="526">
                  <c:v>42086</c:v>
                </c:pt>
                <c:pt idx="527">
                  <c:v>42087</c:v>
                </c:pt>
                <c:pt idx="528">
                  <c:v>42088</c:v>
                </c:pt>
                <c:pt idx="529">
                  <c:v>42089</c:v>
                </c:pt>
                <c:pt idx="530">
                  <c:v>42090</c:v>
                </c:pt>
                <c:pt idx="531">
                  <c:v>42091</c:v>
                </c:pt>
                <c:pt idx="532">
                  <c:v>42092</c:v>
                </c:pt>
                <c:pt idx="533">
                  <c:v>42093</c:v>
                </c:pt>
                <c:pt idx="534">
                  <c:v>42094</c:v>
                </c:pt>
                <c:pt idx="535">
                  <c:v>42095</c:v>
                </c:pt>
                <c:pt idx="536">
                  <c:v>42096</c:v>
                </c:pt>
                <c:pt idx="537">
                  <c:v>42097</c:v>
                </c:pt>
                <c:pt idx="538">
                  <c:v>42098</c:v>
                </c:pt>
                <c:pt idx="539">
                  <c:v>42099</c:v>
                </c:pt>
                <c:pt idx="540">
                  <c:v>42100</c:v>
                </c:pt>
                <c:pt idx="541">
                  <c:v>42101</c:v>
                </c:pt>
                <c:pt idx="542">
                  <c:v>42102</c:v>
                </c:pt>
                <c:pt idx="543">
                  <c:v>42103</c:v>
                </c:pt>
                <c:pt idx="544">
                  <c:v>42104</c:v>
                </c:pt>
                <c:pt idx="545">
                  <c:v>42105</c:v>
                </c:pt>
                <c:pt idx="546">
                  <c:v>42106</c:v>
                </c:pt>
                <c:pt idx="547">
                  <c:v>42107</c:v>
                </c:pt>
                <c:pt idx="548">
                  <c:v>42108</c:v>
                </c:pt>
                <c:pt idx="549">
                  <c:v>42109</c:v>
                </c:pt>
                <c:pt idx="550">
                  <c:v>42110</c:v>
                </c:pt>
                <c:pt idx="551">
                  <c:v>42111</c:v>
                </c:pt>
                <c:pt idx="552">
                  <c:v>42112</c:v>
                </c:pt>
                <c:pt idx="553">
                  <c:v>42113</c:v>
                </c:pt>
                <c:pt idx="554">
                  <c:v>42114</c:v>
                </c:pt>
                <c:pt idx="555">
                  <c:v>42115</c:v>
                </c:pt>
                <c:pt idx="556">
                  <c:v>42116</c:v>
                </c:pt>
                <c:pt idx="557">
                  <c:v>42117</c:v>
                </c:pt>
                <c:pt idx="558">
                  <c:v>42118</c:v>
                </c:pt>
                <c:pt idx="559">
                  <c:v>42119</c:v>
                </c:pt>
                <c:pt idx="560">
                  <c:v>42120</c:v>
                </c:pt>
                <c:pt idx="561">
                  <c:v>42121</c:v>
                </c:pt>
                <c:pt idx="562">
                  <c:v>42122</c:v>
                </c:pt>
                <c:pt idx="563">
                  <c:v>42123</c:v>
                </c:pt>
                <c:pt idx="564">
                  <c:v>42124</c:v>
                </c:pt>
                <c:pt idx="565">
                  <c:v>42125</c:v>
                </c:pt>
                <c:pt idx="566">
                  <c:v>42126</c:v>
                </c:pt>
                <c:pt idx="567">
                  <c:v>42127</c:v>
                </c:pt>
                <c:pt idx="568">
                  <c:v>42128</c:v>
                </c:pt>
                <c:pt idx="569">
                  <c:v>42129</c:v>
                </c:pt>
                <c:pt idx="570">
                  <c:v>42130</c:v>
                </c:pt>
                <c:pt idx="571">
                  <c:v>42131</c:v>
                </c:pt>
                <c:pt idx="572">
                  <c:v>42132</c:v>
                </c:pt>
                <c:pt idx="573">
                  <c:v>42133</c:v>
                </c:pt>
                <c:pt idx="574">
                  <c:v>42134</c:v>
                </c:pt>
                <c:pt idx="575">
                  <c:v>42135</c:v>
                </c:pt>
                <c:pt idx="576">
                  <c:v>42136</c:v>
                </c:pt>
                <c:pt idx="577">
                  <c:v>42137</c:v>
                </c:pt>
                <c:pt idx="578">
                  <c:v>42138</c:v>
                </c:pt>
                <c:pt idx="579">
                  <c:v>42139</c:v>
                </c:pt>
                <c:pt idx="580">
                  <c:v>42140</c:v>
                </c:pt>
                <c:pt idx="581">
                  <c:v>42141</c:v>
                </c:pt>
                <c:pt idx="582">
                  <c:v>42142</c:v>
                </c:pt>
                <c:pt idx="583">
                  <c:v>42143</c:v>
                </c:pt>
                <c:pt idx="584">
                  <c:v>42144</c:v>
                </c:pt>
                <c:pt idx="585">
                  <c:v>42145</c:v>
                </c:pt>
                <c:pt idx="586">
                  <c:v>42146</c:v>
                </c:pt>
                <c:pt idx="587">
                  <c:v>42147</c:v>
                </c:pt>
                <c:pt idx="588">
                  <c:v>42148</c:v>
                </c:pt>
                <c:pt idx="589">
                  <c:v>42149</c:v>
                </c:pt>
                <c:pt idx="590">
                  <c:v>42150</c:v>
                </c:pt>
                <c:pt idx="591">
                  <c:v>42151</c:v>
                </c:pt>
                <c:pt idx="592">
                  <c:v>42152</c:v>
                </c:pt>
                <c:pt idx="593">
                  <c:v>42153</c:v>
                </c:pt>
                <c:pt idx="594">
                  <c:v>42154</c:v>
                </c:pt>
                <c:pt idx="595">
                  <c:v>42155</c:v>
                </c:pt>
                <c:pt idx="596">
                  <c:v>42156</c:v>
                </c:pt>
                <c:pt idx="597">
                  <c:v>42157</c:v>
                </c:pt>
                <c:pt idx="598">
                  <c:v>42158</c:v>
                </c:pt>
                <c:pt idx="599">
                  <c:v>42159</c:v>
                </c:pt>
                <c:pt idx="600">
                  <c:v>42160</c:v>
                </c:pt>
                <c:pt idx="601">
                  <c:v>42161</c:v>
                </c:pt>
                <c:pt idx="602">
                  <c:v>42162</c:v>
                </c:pt>
                <c:pt idx="603">
                  <c:v>42163</c:v>
                </c:pt>
                <c:pt idx="604">
                  <c:v>42164</c:v>
                </c:pt>
                <c:pt idx="605">
                  <c:v>42165</c:v>
                </c:pt>
                <c:pt idx="606">
                  <c:v>42166</c:v>
                </c:pt>
                <c:pt idx="607">
                  <c:v>42167</c:v>
                </c:pt>
                <c:pt idx="608">
                  <c:v>42168</c:v>
                </c:pt>
                <c:pt idx="609">
                  <c:v>42169</c:v>
                </c:pt>
                <c:pt idx="610">
                  <c:v>42170</c:v>
                </c:pt>
                <c:pt idx="611">
                  <c:v>42171</c:v>
                </c:pt>
                <c:pt idx="612">
                  <c:v>42172</c:v>
                </c:pt>
                <c:pt idx="613">
                  <c:v>42173</c:v>
                </c:pt>
                <c:pt idx="614">
                  <c:v>42174</c:v>
                </c:pt>
                <c:pt idx="615">
                  <c:v>42175</c:v>
                </c:pt>
                <c:pt idx="616">
                  <c:v>42176</c:v>
                </c:pt>
                <c:pt idx="617">
                  <c:v>42177</c:v>
                </c:pt>
                <c:pt idx="618">
                  <c:v>42178</c:v>
                </c:pt>
                <c:pt idx="619">
                  <c:v>42179</c:v>
                </c:pt>
                <c:pt idx="620">
                  <c:v>42180</c:v>
                </c:pt>
                <c:pt idx="621">
                  <c:v>42181</c:v>
                </c:pt>
                <c:pt idx="622">
                  <c:v>42182</c:v>
                </c:pt>
                <c:pt idx="623">
                  <c:v>42183</c:v>
                </c:pt>
                <c:pt idx="624">
                  <c:v>42184</c:v>
                </c:pt>
                <c:pt idx="625">
                  <c:v>42185</c:v>
                </c:pt>
                <c:pt idx="626">
                  <c:v>42186</c:v>
                </c:pt>
                <c:pt idx="627">
                  <c:v>42187</c:v>
                </c:pt>
                <c:pt idx="628">
                  <c:v>42188</c:v>
                </c:pt>
                <c:pt idx="629">
                  <c:v>42189</c:v>
                </c:pt>
                <c:pt idx="630">
                  <c:v>42190</c:v>
                </c:pt>
                <c:pt idx="631">
                  <c:v>42191</c:v>
                </c:pt>
                <c:pt idx="632">
                  <c:v>42192</c:v>
                </c:pt>
                <c:pt idx="633">
                  <c:v>42193</c:v>
                </c:pt>
                <c:pt idx="634">
                  <c:v>42194</c:v>
                </c:pt>
                <c:pt idx="635">
                  <c:v>42195</c:v>
                </c:pt>
                <c:pt idx="636">
                  <c:v>42196</c:v>
                </c:pt>
                <c:pt idx="637">
                  <c:v>42197</c:v>
                </c:pt>
                <c:pt idx="638">
                  <c:v>42198</c:v>
                </c:pt>
                <c:pt idx="639">
                  <c:v>42199</c:v>
                </c:pt>
                <c:pt idx="640">
                  <c:v>42200</c:v>
                </c:pt>
                <c:pt idx="641">
                  <c:v>42201</c:v>
                </c:pt>
                <c:pt idx="642">
                  <c:v>42202</c:v>
                </c:pt>
                <c:pt idx="643">
                  <c:v>42203</c:v>
                </c:pt>
                <c:pt idx="644">
                  <c:v>42204</c:v>
                </c:pt>
                <c:pt idx="645">
                  <c:v>42205</c:v>
                </c:pt>
                <c:pt idx="646">
                  <c:v>42206</c:v>
                </c:pt>
                <c:pt idx="647">
                  <c:v>42207</c:v>
                </c:pt>
                <c:pt idx="648">
                  <c:v>42208</c:v>
                </c:pt>
                <c:pt idx="649">
                  <c:v>42209</c:v>
                </c:pt>
                <c:pt idx="650">
                  <c:v>42210</c:v>
                </c:pt>
                <c:pt idx="651">
                  <c:v>42211</c:v>
                </c:pt>
                <c:pt idx="652">
                  <c:v>42212</c:v>
                </c:pt>
                <c:pt idx="653">
                  <c:v>42213</c:v>
                </c:pt>
                <c:pt idx="654">
                  <c:v>42214</c:v>
                </c:pt>
                <c:pt idx="655">
                  <c:v>42215</c:v>
                </c:pt>
                <c:pt idx="656">
                  <c:v>42216</c:v>
                </c:pt>
                <c:pt idx="657">
                  <c:v>42217</c:v>
                </c:pt>
                <c:pt idx="658">
                  <c:v>42218</c:v>
                </c:pt>
                <c:pt idx="659">
                  <c:v>42219</c:v>
                </c:pt>
                <c:pt idx="660">
                  <c:v>42220</c:v>
                </c:pt>
                <c:pt idx="661">
                  <c:v>42221</c:v>
                </c:pt>
                <c:pt idx="662">
                  <c:v>42222</c:v>
                </c:pt>
                <c:pt idx="663">
                  <c:v>42223</c:v>
                </c:pt>
                <c:pt idx="664">
                  <c:v>42224</c:v>
                </c:pt>
                <c:pt idx="665">
                  <c:v>42225</c:v>
                </c:pt>
                <c:pt idx="666">
                  <c:v>42226</c:v>
                </c:pt>
                <c:pt idx="667">
                  <c:v>42227</c:v>
                </c:pt>
                <c:pt idx="668">
                  <c:v>42228</c:v>
                </c:pt>
                <c:pt idx="669">
                  <c:v>42229</c:v>
                </c:pt>
                <c:pt idx="670">
                  <c:v>42230</c:v>
                </c:pt>
                <c:pt idx="671">
                  <c:v>42231</c:v>
                </c:pt>
                <c:pt idx="672">
                  <c:v>42232</c:v>
                </c:pt>
                <c:pt idx="673">
                  <c:v>42233</c:v>
                </c:pt>
                <c:pt idx="674">
                  <c:v>42234</c:v>
                </c:pt>
                <c:pt idx="675">
                  <c:v>42235</c:v>
                </c:pt>
                <c:pt idx="676">
                  <c:v>42236</c:v>
                </c:pt>
                <c:pt idx="677">
                  <c:v>42237</c:v>
                </c:pt>
                <c:pt idx="678">
                  <c:v>42238</c:v>
                </c:pt>
                <c:pt idx="679">
                  <c:v>42239</c:v>
                </c:pt>
                <c:pt idx="680">
                  <c:v>42240</c:v>
                </c:pt>
                <c:pt idx="681">
                  <c:v>42241</c:v>
                </c:pt>
                <c:pt idx="682">
                  <c:v>42242</c:v>
                </c:pt>
                <c:pt idx="683">
                  <c:v>42243</c:v>
                </c:pt>
                <c:pt idx="684">
                  <c:v>42244</c:v>
                </c:pt>
                <c:pt idx="685">
                  <c:v>42245</c:v>
                </c:pt>
                <c:pt idx="686">
                  <c:v>42246</c:v>
                </c:pt>
                <c:pt idx="687">
                  <c:v>42247</c:v>
                </c:pt>
                <c:pt idx="688">
                  <c:v>42248</c:v>
                </c:pt>
                <c:pt idx="689">
                  <c:v>42249</c:v>
                </c:pt>
                <c:pt idx="690">
                  <c:v>42250</c:v>
                </c:pt>
                <c:pt idx="691">
                  <c:v>42251</c:v>
                </c:pt>
                <c:pt idx="692">
                  <c:v>42252</c:v>
                </c:pt>
                <c:pt idx="693">
                  <c:v>42253</c:v>
                </c:pt>
                <c:pt idx="694">
                  <c:v>42254</c:v>
                </c:pt>
                <c:pt idx="695">
                  <c:v>42255</c:v>
                </c:pt>
                <c:pt idx="696">
                  <c:v>42256</c:v>
                </c:pt>
                <c:pt idx="697">
                  <c:v>42257</c:v>
                </c:pt>
                <c:pt idx="698">
                  <c:v>42258</c:v>
                </c:pt>
                <c:pt idx="699">
                  <c:v>42259</c:v>
                </c:pt>
                <c:pt idx="700">
                  <c:v>42260</c:v>
                </c:pt>
                <c:pt idx="701">
                  <c:v>42261</c:v>
                </c:pt>
                <c:pt idx="702">
                  <c:v>42262</c:v>
                </c:pt>
                <c:pt idx="703">
                  <c:v>42263</c:v>
                </c:pt>
                <c:pt idx="704">
                  <c:v>42264</c:v>
                </c:pt>
                <c:pt idx="705">
                  <c:v>42265</c:v>
                </c:pt>
                <c:pt idx="706">
                  <c:v>42266</c:v>
                </c:pt>
                <c:pt idx="707">
                  <c:v>42267</c:v>
                </c:pt>
                <c:pt idx="708">
                  <c:v>42268</c:v>
                </c:pt>
                <c:pt idx="709">
                  <c:v>42269</c:v>
                </c:pt>
                <c:pt idx="710">
                  <c:v>42270</c:v>
                </c:pt>
                <c:pt idx="711">
                  <c:v>42271</c:v>
                </c:pt>
                <c:pt idx="712">
                  <c:v>42272</c:v>
                </c:pt>
                <c:pt idx="713">
                  <c:v>42273</c:v>
                </c:pt>
                <c:pt idx="714">
                  <c:v>42274</c:v>
                </c:pt>
                <c:pt idx="715">
                  <c:v>42275</c:v>
                </c:pt>
                <c:pt idx="716">
                  <c:v>42276</c:v>
                </c:pt>
                <c:pt idx="717">
                  <c:v>42277</c:v>
                </c:pt>
                <c:pt idx="718">
                  <c:v>42278</c:v>
                </c:pt>
                <c:pt idx="719">
                  <c:v>42279</c:v>
                </c:pt>
                <c:pt idx="720">
                  <c:v>42280</c:v>
                </c:pt>
                <c:pt idx="721">
                  <c:v>42281</c:v>
                </c:pt>
                <c:pt idx="722">
                  <c:v>42282</c:v>
                </c:pt>
                <c:pt idx="723">
                  <c:v>42283</c:v>
                </c:pt>
                <c:pt idx="724">
                  <c:v>42284</c:v>
                </c:pt>
                <c:pt idx="725">
                  <c:v>42285</c:v>
                </c:pt>
                <c:pt idx="726">
                  <c:v>42286</c:v>
                </c:pt>
                <c:pt idx="727">
                  <c:v>42287</c:v>
                </c:pt>
                <c:pt idx="728">
                  <c:v>42288</c:v>
                </c:pt>
                <c:pt idx="729">
                  <c:v>42289</c:v>
                </c:pt>
                <c:pt idx="730">
                  <c:v>42290</c:v>
                </c:pt>
                <c:pt idx="731">
                  <c:v>42291</c:v>
                </c:pt>
                <c:pt idx="732">
                  <c:v>42292</c:v>
                </c:pt>
                <c:pt idx="733">
                  <c:v>42293</c:v>
                </c:pt>
                <c:pt idx="734">
                  <c:v>42294</c:v>
                </c:pt>
                <c:pt idx="735">
                  <c:v>42295</c:v>
                </c:pt>
                <c:pt idx="736">
                  <c:v>42296</c:v>
                </c:pt>
                <c:pt idx="737">
                  <c:v>42297</c:v>
                </c:pt>
                <c:pt idx="738">
                  <c:v>42298</c:v>
                </c:pt>
                <c:pt idx="739">
                  <c:v>42299</c:v>
                </c:pt>
                <c:pt idx="740">
                  <c:v>42300</c:v>
                </c:pt>
                <c:pt idx="741">
                  <c:v>42301</c:v>
                </c:pt>
                <c:pt idx="742">
                  <c:v>42302</c:v>
                </c:pt>
                <c:pt idx="743">
                  <c:v>42303</c:v>
                </c:pt>
                <c:pt idx="744">
                  <c:v>42304</c:v>
                </c:pt>
                <c:pt idx="745">
                  <c:v>42305</c:v>
                </c:pt>
                <c:pt idx="746">
                  <c:v>42306</c:v>
                </c:pt>
                <c:pt idx="747">
                  <c:v>42307</c:v>
                </c:pt>
                <c:pt idx="748">
                  <c:v>42308</c:v>
                </c:pt>
                <c:pt idx="749">
                  <c:v>42309</c:v>
                </c:pt>
                <c:pt idx="750">
                  <c:v>42310</c:v>
                </c:pt>
                <c:pt idx="751">
                  <c:v>42311</c:v>
                </c:pt>
                <c:pt idx="752">
                  <c:v>42312</c:v>
                </c:pt>
                <c:pt idx="753">
                  <c:v>42313</c:v>
                </c:pt>
                <c:pt idx="754">
                  <c:v>42314</c:v>
                </c:pt>
                <c:pt idx="755">
                  <c:v>42315</c:v>
                </c:pt>
                <c:pt idx="756">
                  <c:v>42316</c:v>
                </c:pt>
                <c:pt idx="757">
                  <c:v>42317</c:v>
                </c:pt>
                <c:pt idx="758">
                  <c:v>42318</c:v>
                </c:pt>
                <c:pt idx="759">
                  <c:v>42319</c:v>
                </c:pt>
                <c:pt idx="760">
                  <c:v>42320</c:v>
                </c:pt>
                <c:pt idx="761">
                  <c:v>42321</c:v>
                </c:pt>
                <c:pt idx="762">
                  <c:v>42322</c:v>
                </c:pt>
                <c:pt idx="763">
                  <c:v>42323</c:v>
                </c:pt>
                <c:pt idx="764">
                  <c:v>42324</c:v>
                </c:pt>
                <c:pt idx="765">
                  <c:v>42325</c:v>
                </c:pt>
                <c:pt idx="766">
                  <c:v>42326</c:v>
                </c:pt>
                <c:pt idx="767">
                  <c:v>42327</c:v>
                </c:pt>
                <c:pt idx="768">
                  <c:v>42328</c:v>
                </c:pt>
                <c:pt idx="769">
                  <c:v>42329</c:v>
                </c:pt>
                <c:pt idx="770">
                  <c:v>42330</c:v>
                </c:pt>
                <c:pt idx="771">
                  <c:v>42331</c:v>
                </c:pt>
                <c:pt idx="772">
                  <c:v>42332</c:v>
                </c:pt>
                <c:pt idx="773">
                  <c:v>42333</c:v>
                </c:pt>
                <c:pt idx="774">
                  <c:v>42334</c:v>
                </c:pt>
                <c:pt idx="775">
                  <c:v>42335</c:v>
                </c:pt>
                <c:pt idx="776">
                  <c:v>42336</c:v>
                </c:pt>
                <c:pt idx="777">
                  <c:v>42337</c:v>
                </c:pt>
                <c:pt idx="778">
                  <c:v>42338</c:v>
                </c:pt>
                <c:pt idx="779">
                  <c:v>42339</c:v>
                </c:pt>
                <c:pt idx="780">
                  <c:v>42340</c:v>
                </c:pt>
                <c:pt idx="781">
                  <c:v>42341</c:v>
                </c:pt>
                <c:pt idx="782">
                  <c:v>42342</c:v>
                </c:pt>
                <c:pt idx="783">
                  <c:v>42343</c:v>
                </c:pt>
                <c:pt idx="784">
                  <c:v>42344</c:v>
                </c:pt>
                <c:pt idx="785">
                  <c:v>42345</c:v>
                </c:pt>
                <c:pt idx="786">
                  <c:v>42346</c:v>
                </c:pt>
                <c:pt idx="787">
                  <c:v>42347</c:v>
                </c:pt>
                <c:pt idx="788">
                  <c:v>42348</c:v>
                </c:pt>
                <c:pt idx="789">
                  <c:v>42349</c:v>
                </c:pt>
                <c:pt idx="790">
                  <c:v>42350</c:v>
                </c:pt>
                <c:pt idx="791">
                  <c:v>42351</c:v>
                </c:pt>
                <c:pt idx="792">
                  <c:v>42352</c:v>
                </c:pt>
                <c:pt idx="793">
                  <c:v>42353</c:v>
                </c:pt>
                <c:pt idx="794">
                  <c:v>42354</c:v>
                </c:pt>
                <c:pt idx="795">
                  <c:v>42355</c:v>
                </c:pt>
                <c:pt idx="796">
                  <c:v>42356</c:v>
                </c:pt>
                <c:pt idx="797">
                  <c:v>42357</c:v>
                </c:pt>
                <c:pt idx="798">
                  <c:v>42358</c:v>
                </c:pt>
                <c:pt idx="799">
                  <c:v>42359</c:v>
                </c:pt>
                <c:pt idx="800">
                  <c:v>42360</c:v>
                </c:pt>
                <c:pt idx="801">
                  <c:v>42361</c:v>
                </c:pt>
                <c:pt idx="802">
                  <c:v>42362</c:v>
                </c:pt>
                <c:pt idx="803">
                  <c:v>42363</c:v>
                </c:pt>
                <c:pt idx="804">
                  <c:v>42364</c:v>
                </c:pt>
                <c:pt idx="805">
                  <c:v>42365</c:v>
                </c:pt>
                <c:pt idx="806">
                  <c:v>42366</c:v>
                </c:pt>
                <c:pt idx="807">
                  <c:v>42367</c:v>
                </c:pt>
                <c:pt idx="808">
                  <c:v>42368</c:v>
                </c:pt>
                <c:pt idx="809">
                  <c:v>42369</c:v>
                </c:pt>
                <c:pt idx="810">
                  <c:v>42370</c:v>
                </c:pt>
                <c:pt idx="811">
                  <c:v>42371</c:v>
                </c:pt>
                <c:pt idx="812">
                  <c:v>42372</c:v>
                </c:pt>
                <c:pt idx="813">
                  <c:v>42373</c:v>
                </c:pt>
                <c:pt idx="814">
                  <c:v>42374</c:v>
                </c:pt>
                <c:pt idx="815">
                  <c:v>42375</c:v>
                </c:pt>
                <c:pt idx="816">
                  <c:v>42376</c:v>
                </c:pt>
                <c:pt idx="817">
                  <c:v>42377</c:v>
                </c:pt>
                <c:pt idx="818">
                  <c:v>42378</c:v>
                </c:pt>
                <c:pt idx="819">
                  <c:v>42379</c:v>
                </c:pt>
                <c:pt idx="820">
                  <c:v>42380</c:v>
                </c:pt>
                <c:pt idx="821">
                  <c:v>42381</c:v>
                </c:pt>
                <c:pt idx="822">
                  <c:v>42382</c:v>
                </c:pt>
                <c:pt idx="823">
                  <c:v>42383</c:v>
                </c:pt>
                <c:pt idx="824">
                  <c:v>42384</c:v>
                </c:pt>
                <c:pt idx="825">
                  <c:v>42385</c:v>
                </c:pt>
                <c:pt idx="826">
                  <c:v>42386</c:v>
                </c:pt>
                <c:pt idx="827">
                  <c:v>42387</c:v>
                </c:pt>
                <c:pt idx="828">
                  <c:v>42388</c:v>
                </c:pt>
                <c:pt idx="829">
                  <c:v>42389</c:v>
                </c:pt>
                <c:pt idx="830">
                  <c:v>42390</c:v>
                </c:pt>
                <c:pt idx="831">
                  <c:v>42391</c:v>
                </c:pt>
                <c:pt idx="832">
                  <c:v>42392</c:v>
                </c:pt>
                <c:pt idx="833">
                  <c:v>42393</c:v>
                </c:pt>
                <c:pt idx="834">
                  <c:v>42394</c:v>
                </c:pt>
                <c:pt idx="835">
                  <c:v>42395</c:v>
                </c:pt>
                <c:pt idx="836">
                  <c:v>42396</c:v>
                </c:pt>
                <c:pt idx="837">
                  <c:v>42397</c:v>
                </c:pt>
                <c:pt idx="838">
                  <c:v>42398</c:v>
                </c:pt>
                <c:pt idx="839">
                  <c:v>42399</c:v>
                </c:pt>
                <c:pt idx="840">
                  <c:v>42400</c:v>
                </c:pt>
                <c:pt idx="841">
                  <c:v>42401</c:v>
                </c:pt>
                <c:pt idx="842">
                  <c:v>42402</c:v>
                </c:pt>
                <c:pt idx="843">
                  <c:v>42403</c:v>
                </c:pt>
                <c:pt idx="844">
                  <c:v>42404</c:v>
                </c:pt>
                <c:pt idx="845">
                  <c:v>42405</c:v>
                </c:pt>
                <c:pt idx="846">
                  <c:v>42406</c:v>
                </c:pt>
                <c:pt idx="847">
                  <c:v>42407</c:v>
                </c:pt>
                <c:pt idx="848">
                  <c:v>42408</c:v>
                </c:pt>
                <c:pt idx="849">
                  <c:v>42409</c:v>
                </c:pt>
                <c:pt idx="850">
                  <c:v>42410</c:v>
                </c:pt>
                <c:pt idx="851">
                  <c:v>42411</c:v>
                </c:pt>
                <c:pt idx="852">
                  <c:v>42412</c:v>
                </c:pt>
                <c:pt idx="853">
                  <c:v>42413</c:v>
                </c:pt>
                <c:pt idx="854">
                  <c:v>42414</c:v>
                </c:pt>
                <c:pt idx="855">
                  <c:v>42415</c:v>
                </c:pt>
                <c:pt idx="856">
                  <c:v>42416</c:v>
                </c:pt>
                <c:pt idx="857">
                  <c:v>42417</c:v>
                </c:pt>
                <c:pt idx="858">
                  <c:v>42418</c:v>
                </c:pt>
                <c:pt idx="859">
                  <c:v>42419</c:v>
                </c:pt>
                <c:pt idx="860">
                  <c:v>42420</c:v>
                </c:pt>
                <c:pt idx="861">
                  <c:v>42421</c:v>
                </c:pt>
                <c:pt idx="862">
                  <c:v>42422</c:v>
                </c:pt>
                <c:pt idx="863">
                  <c:v>42423</c:v>
                </c:pt>
                <c:pt idx="864">
                  <c:v>42424</c:v>
                </c:pt>
                <c:pt idx="865">
                  <c:v>42425</c:v>
                </c:pt>
                <c:pt idx="866">
                  <c:v>42426</c:v>
                </c:pt>
                <c:pt idx="867">
                  <c:v>42427</c:v>
                </c:pt>
                <c:pt idx="868">
                  <c:v>42428</c:v>
                </c:pt>
                <c:pt idx="869">
                  <c:v>42429</c:v>
                </c:pt>
                <c:pt idx="870">
                  <c:v>42430</c:v>
                </c:pt>
                <c:pt idx="871">
                  <c:v>42431</c:v>
                </c:pt>
                <c:pt idx="872">
                  <c:v>42432</c:v>
                </c:pt>
                <c:pt idx="873">
                  <c:v>42433</c:v>
                </c:pt>
                <c:pt idx="874">
                  <c:v>42434</c:v>
                </c:pt>
                <c:pt idx="875">
                  <c:v>42435</c:v>
                </c:pt>
                <c:pt idx="876">
                  <c:v>42436</c:v>
                </c:pt>
                <c:pt idx="877">
                  <c:v>42437</c:v>
                </c:pt>
                <c:pt idx="878">
                  <c:v>42438</c:v>
                </c:pt>
                <c:pt idx="879">
                  <c:v>42439</c:v>
                </c:pt>
                <c:pt idx="880">
                  <c:v>42440</c:v>
                </c:pt>
                <c:pt idx="881">
                  <c:v>42441</c:v>
                </c:pt>
                <c:pt idx="882">
                  <c:v>42442</c:v>
                </c:pt>
                <c:pt idx="883">
                  <c:v>42443</c:v>
                </c:pt>
                <c:pt idx="884">
                  <c:v>42444</c:v>
                </c:pt>
                <c:pt idx="885">
                  <c:v>42445</c:v>
                </c:pt>
                <c:pt idx="886">
                  <c:v>42446</c:v>
                </c:pt>
                <c:pt idx="887">
                  <c:v>42447</c:v>
                </c:pt>
                <c:pt idx="888">
                  <c:v>42448</c:v>
                </c:pt>
                <c:pt idx="889">
                  <c:v>42449</c:v>
                </c:pt>
                <c:pt idx="890">
                  <c:v>42450</c:v>
                </c:pt>
                <c:pt idx="891">
                  <c:v>42451</c:v>
                </c:pt>
                <c:pt idx="892">
                  <c:v>42452</c:v>
                </c:pt>
                <c:pt idx="893">
                  <c:v>42453</c:v>
                </c:pt>
                <c:pt idx="894">
                  <c:v>42454</c:v>
                </c:pt>
                <c:pt idx="895">
                  <c:v>42455</c:v>
                </c:pt>
                <c:pt idx="896">
                  <c:v>42456</c:v>
                </c:pt>
                <c:pt idx="897">
                  <c:v>42457</c:v>
                </c:pt>
                <c:pt idx="898">
                  <c:v>42458</c:v>
                </c:pt>
                <c:pt idx="899">
                  <c:v>42459</c:v>
                </c:pt>
                <c:pt idx="900">
                  <c:v>42460</c:v>
                </c:pt>
                <c:pt idx="901">
                  <c:v>42461</c:v>
                </c:pt>
                <c:pt idx="902">
                  <c:v>42462</c:v>
                </c:pt>
                <c:pt idx="903">
                  <c:v>42463</c:v>
                </c:pt>
                <c:pt idx="904">
                  <c:v>42464</c:v>
                </c:pt>
                <c:pt idx="905">
                  <c:v>42465</c:v>
                </c:pt>
                <c:pt idx="906">
                  <c:v>42466</c:v>
                </c:pt>
                <c:pt idx="907">
                  <c:v>42467</c:v>
                </c:pt>
                <c:pt idx="908">
                  <c:v>42468</c:v>
                </c:pt>
                <c:pt idx="909">
                  <c:v>42469</c:v>
                </c:pt>
                <c:pt idx="910">
                  <c:v>42470</c:v>
                </c:pt>
                <c:pt idx="911">
                  <c:v>42471</c:v>
                </c:pt>
                <c:pt idx="912">
                  <c:v>42472</c:v>
                </c:pt>
                <c:pt idx="913">
                  <c:v>42473</c:v>
                </c:pt>
                <c:pt idx="914">
                  <c:v>42474</c:v>
                </c:pt>
                <c:pt idx="915">
                  <c:v>42475</c:v>
                </c:pt>
                <c:pt idx="916">
                  <c:v>42476</c:v>
                </c:pt>
                <c:pt idx="917">
                  <c:v>42477</c:v>
                </c:pt>
                <c:pt idx="918">
                  <c:v>42478</c:v>
                </c:pt>
                <c:pt idx="919">
                  <c:v>42479</c:v>
                </c:pt>
                <c:pt idx="920">
                  <c:v>42480</c:v>
                </c:pt>
                <c:pt idx="921">
                  <c:v>42481</c:v>
                </c:pt>
                <c:pt idx="922">
                  <c:v>42482</c:v>
                </c:pt>
                <c:pt idx="923">
                  <c:v>42483</c:v>
                </c:pt>
                <c:pt idx="924">
                  <c:v>42484</c:v>
                </c:pt>
                <c:pt idx="925">
                  <c:v>42485</c:v>
                </c:pt>
                <c:pt idx="926">
                  <c:v>42486</c:v>
                </c:pt>
                <c:pt idx="927">
                  <c:v>42487</c:v>
                </c:pt>
                <c:pt idx="928">
                  <c:v>42488</c:v>
                </c:pt>
                <c:pt idx="929">
                  <c:v>42489</c:v>
                </c:pt>
                <c:pt idx="930">
                  <c:v>42490</c:v>
                </c:pt>
                <c:pt idx="931">
                  <c:v>42491</c:v>
                </c:pt>
                <c:pt idx="932">
                  <c:v>42492</c:v>
                </c:pt>
                <c:pt idx="933">
                  <c:v>42493</c:v>
                </c:pt>
                <c:pt idx="934">
                  <c:v>42494</c:v>
                </c:pt>
                <c:pt idx="935">
                  <c:v>42495</c:v>
                </c:pt>
                <c:pt idx="936">
                  <c:v>42496</c:v>
                </c:pt>
                <c:pt idx="937">
                  <c:v>42497</c:v>
                </c:pt>
                <c:pt idx="938">
                  <c:v>42498</c:v>
                </c:pt>
                <c:pt idx="939">
                  <c:v>42499</c:v>
                </c:pt>
                <c:pt idx="940">
                  <c:v>42500</c:v>
                </c:pt>
                <c:pt idx="941">
                  <c:v>42501</c:v>
                </c:pt>
                <c:pt idx="942">
                  <c:v>42502</c:v>
                </c:pt>
                <c:pt idx="943">
                  <c:v>42503</c:v>
                </c:pt>
                <c:pt idx="944">
                  <c:v>42504</c:v>
                </c:pt>
                <c:pt idx="945">
                  <c:v>42505</c:v>
                </c:pt>
                <c:pt idx="946">
                  <c:v>42506</c:v>
                </c:pt>
                <c:pt idx="947">
                  <c:v>42507</c:v>
                </c:pt>
                <c:pt idx="948">
                  <c:v>42508</c:v>
                </c:pt>
                <c:pt idx="949">
                  <c:v>42509</c:v>
                </c:pt>
                <c:pt idx="950">
                  <c:v>42510</c:v>
                </c:pt>
                <c:pt idx="951">
                  <c:v>42511</c:v>
                </c:pt>
                <c:pt idx="952">
                  <c:v>42512</c:v>
                </c:pt>
                <c:pt idx="953">
                  <c:v>42513</c:v>
                </c:pt>
                <c:pt idx="954">
                  <c:v>42514</c:v>
                </c:pt>
                <c:pt idx="955">
                  <c:v>42515</c:v>
                </c:pt>
                <c:pt idx="956">
                  <c:v>42516</c:v>
                </c:pt>
                <c:pt idx="957">
                  <c:v>42517</c:v>
                </c:pt>
                <c:pt idx="958">
                  <c:v>42518</c:v>
                </c:pt>
                <c:pt idx="959">
                  <c:v>42519</c:v>
                </c:pt>
                <c:pt idx="960">
                  <c:v>42520</c:v>
                </c:pt>
                <c:pt idx="961">
                  <c:v>42521</c:v>
                </c:pt>
                <c:pt idx="962">
                  <c:v>42522</c:v>
                </c:pt>
                <c:pt idx="963">
                  <c:v>42523</c:v>
                </c:pt>
                <c:pt idx="964">
                  <c:v>42524</c:v>
                </c:pt>
                <c:pt idx="965">
                  <c:v>42525</c:v>
                </c:pt>
                <c:pt idx="966">
                  <c:v>42526</c:v>
                </c:pt>
                <c:pt idx="967">
                  <c:v>42527</c:v>
                </c:pt>
                <c:pt idx="968">
                  <c:v>42528</c:v>
                </c:pt>
                <c:pt idx="969">
                  <c:v>42529</c:v>
                </c:pt>
                <c:pt idx="970">
                  <c:v>42530</c:v>
                </c:pt>
                <c:pt idx="971">
                  <c:v>42531</c:v>
                </c:pt>
                <c:pt idx="972">
                  <c:v>42532</c:v>
                </c:pt>
                <c:pt idx="973">
                  <c:v>42533</c:v>
                </c:pt>
                <c:pt idx="974">
                  <c:v>42534</c:v>
                </c:pt>
                <c:pt idx="975">
                  <c:v>42535</c:v>
                </c:pt>
                <c:pt idx="976">
                  <c:v>42536</c:v>
                </c:pt>
                <c:pt idx="977">
                  <c:v>42537</c:v>
                </c:pt>
                <c:pt idx="978">
                  <c:v>42538</c:v>
                </c:pt>
                <c:pt idx="979">
                  <c:v>42539</c:v>
                </c:pt>
                <c:pt idx="980">
                  <c:v>42540</c:v>
                </c:pt>
                <c:pt idx="981">
                  <c:v>42541</c:v>
                </c:pt>
                <c:pt idx="982">
                  <c:v>42542</c:v>
                </c:pt>
                <c:pt idx="983">
                  <c:v>42543</c:v>
                </c:pt>
                <c:pt idx="984">
                  <c:v>42544</c:v>
                </c:pt>
                <c:pt idx="985">
                  <c:v>42545</c:v>
                </c:pt>
                <c:pt idx="986">
                  <c:v>42546</c:v>
                </c:pt>
                <c:pt idx="987">
                  <c:v>42547</c:v>
                </c:pt>
                <c:pt idx="988">
                  <c:v>42548</c:v>
                </c:pt>
                <c:pt idx="989">
                  <c:v>42549</c:v>
                </c:pt>
                <c:pt idx="990">
                  <c:v>42550</c:v>
                </c:pt>
                <c:pt idx="991">
                  <c:v>42551</c:v>
                </c:pt>
                <c:pt idx="992">
                  <c:v>42552</c:v>
                </c:pt>
                <c:pt idx="993">
                  <c:v>42553</c:v>
                </c:pt>
                <c:pt idx="994">
                  <c:v>42554</c:v>
                </c:pt>
                <c:pt idx="995">
                  <c:v>42555</c:v>
                </c:pt>
                <c:pt idx="996">
                  <c:v>42556</c:v>
                </c:pt>
                <c:pt idx="997">
                  <c:v>42557</c:v>
                </c:pt>
                <c:pt idx="998">
                  <c:v>42558</c:v>
                </c:pt>
                <c:pt idx="999">
                  <c:v>42559</c:v>
                </c:pt>
                <c:pt idx="1000">
                  <c:v>42560</c:v>
                </c:pt>
                <c:pt idx="1001">
                  <c:v>42561</c:v>
                </c:pt>
                <c:pt idx="1002">
                  <c:v>42562</c:v>
                </c:pt>
                <c:pt idx="1003">
                  <c:v>42563</c:v>
                </c:pt>
                <c:pt idx="1004">
                  <c:v>42564</c:v>
                </c:pt>
                <c:pt idx="1005">
                  <c:v>42565</c:v>
                </c:pt>
                <c:pt idx="1006">
                  <c:v>42566</c:v>
                </c:pt>
                <c:pt idx="1007">
                  <c:v>42567</c:v>
                </c:pt>
                <c:pt idx="1008">
                  <c:v>42568</c:v>
                </c:pt>
                <c:pt idx="1009">
                  <c:v>42569</c:v>
                </c:pt>
                <c:pt idx="1010">
                  <c:v>42570</c:v>
                </c:pt>
                <c:pt idx="1011">
                  <c:v>42571</c:v>
                </c:pt>
                <c:pt idx="1012">
                  <c:v>42572</c:v>
                </c:pt>
                <c:pt idx="1013">
                  <c:v>42573</c:v>
                </c:pt>
                <c:pt idx="1014">
                  <c:v>42574</c:v>
                </c:pt>
                <c:pt idx="1015">
                  <c:v>42575</c:v>
                </c:pt>
                <c:pt idx="1016">
                  <c:v>42576</c:v>
                </c:pt>
                <c:pt idx="1017">
                  <c:v>42577</c:v>
                </c:pt>
                <c:pt idx="1018">
                  <c:v>42578</c:v>
                </c:pt>
                <c:pt idx="1019">
                  <c:v>42579</c:v>
                </c:pt>
                <c:pt idx="1020">
                  <c:v>42580</c:v>
                </c:pt>
                <c:pt idx="1021">
                  <c:v>42581</c:v>
                </c:pt>
                <c:pt idx="1022">
                  <c:v>42582</c:v>
                </c:pt>
                <c:pt idx="1023">
                  <c:v>42583</c:v>
                </c:pt>
                <c:pt idx="1024">
                  <c:v>42584</c:v>
                </c:pt>
                <c:pt idx="1025">
                  <c:v>42585</c:v>
                </c:pt>
                <c:pt idx="1026">
                  <c:v>42586</c:v>
                </c:pt>
                <c:pt idx="1027">
                  <c:v>42587</c:v>
                </c:pt>
                <c:pt idx="1028">
                  <c:v>42588</c:v>
                </c:pt>
                <c:pt idx="1029">
                  <c:v>42589</c:v>
                </c:pt>
                <c:pt idx="1030">
                  <c:v>42590</c:v>
                </c:pt>
                <c:pt idx="1031">
                  <c:v>42591</c:v>
                </c:pt>
                <c:pt idx="1032">
                  <c:v>42592</c:v>
                </c:pt>
                <c:pt idx="1033">
                  <c:v>42593</c:v>
                </c:pt>
                <c:pt idx="1034">
                  <c:v>42594</c:v>
                </c:pt>
                <c:pt idx="1035">
                  <c:v>42595</c:v>
                </c:pt>
                <c:pt idx="1036">
                  <c:v>42596</c:v>
                </c:pt>
                <c:pt idx="1037">
                  <c:v>42597</c:v>
                </c:pt>
                <c:pt idx="1038">
                  <c:v>42598</c:v>
                </c:pt>
                <c:pt idx="1039">
                  <c:v>42599</c:v>
                </c:pt>
                <c:pt idx="1040">
                  <c:v>42600</c:v>
                </c:pt>
                <c:pt idx="1041">
                  <c:v>42601</c:v>
                </c:pt>
                <c:pt idx="1042">
                  <c:v>42602</c:v>
                </c:pt>
                <c:pt idx="1043">
                  <c:v>42603</c:v>
                </c:pt>
                <c:pt idx="1044">
                  <c:v>42604</c:v>
                </c:pt>
                <c:pt idx="1045">
                  <c:v>42605</c:v>
                </c:pt>
                <c:pt idx="1046">
                  <c:v>42606</c:v>
                </c:pt>
                <c:pt idx="1047">
                  <c:v>42607</c:v>
                </c:pt>
                <c:pt idx="1048">
                  <c:v>42608</c:v>
                </c:pt>
                <c:pt idx="1049">
                  <c:v>42609</c:v>
                </c:pt>
                <c:pt idx="1050">
                  <c:v>42610</c:v>
                </c:pt>
                <c:pt idx="1051">
                  <c:v>42611</c:v>
                </c:pt>
                <c:pt idx="1052">
                  <c:v>42612</c:v>
                </c:pt>
                <c:pt idx="1053">
                  <c:v>42613</c:v>
                </c:pt>
                <c:pt idx="1054">
                  <c:v>42614</c:v>
                </c:pt>
                <c:pt idx="1055">
                  <c:v>42615</c:v>
                </c:pt>
                <c:pt idx="1056">
                  <c:v>42616</c:v>
                </c:pt>
                <c:pt idx="1057">
                  <c:v>42617</c:v>
                </c:pt>
                <c:pt idx="1058">
                  <c:v>42618</c:v>
                </c:pt>
                <c:pt idx="1059">
                  <c:v>42619</c:v>
                </c:pt>
                <c:pt idx="1060">
                  <c:v>42620</c:v>
                </c:pt>
                <c:pt idx="1061">
                  <c:v>42621</c:v>
                </c:pt>
                <c:pt idx="1062">
                  <c:v>42622</c:v>
                </c:pt>
                <c:pt idx="1063">
                  <c:v>42623</c:v>
                </c:pt>
                <c:pt idx="1064">
                  <c:v>42624</c:v>
                </c:pt>
                <c:pt idx="1065">
                  <c:v>42625</c:v>
                </c:pt>
                <c:pt idx="1066">
                  <c:v>42626</c:v>
                </c:pt>
                <c:pt idx="1067">
                  <c:v>42627</c:v>
                </c:pt>
                <c:pt idx="1068">
                  <c:v>42628</c:v>
                </c:pt>
                <c:pt idx="1069">
                  <c:v>42629</c:v>
                </c:pt>
                <c:pt idx="1070">
                  <c:v>42630</c:v>
                </c:pt>
                <c:pt idx="1071">
                  <c:v>42631</c:v>
                </c:pt>
                <c:pt idx="1072">
                  <c:v>42632</c:v>
                </c:pt>
                <c:pt idx="1073">
                  <c:v>42633</c:v>
                </c:pt>
                <c:pt idx="1074">
                  <c:v>42634</c:v>
                </c:pt>
                <c:pt idx="1075">
                  <c:v>42635</c:v>
                </c:pt>
                <c:pt idx="1076">
                  <c:v>42636</c:v>
                </c:pt>
                <c:pt idx="1077">
                  <c:v>42637</c:v>
                </c:pt>
                <c:pt idx="1078">
                  <c:v>42638</c:v>
                </c:pt>
                <c:pt idx="1079">
                  <c:v>42639</c:v>
                </c:pt>
                <c:pt idx="1080">
                  <c:v>42640</c:v>
                </c:pt>
                <c:pt idx="1081">
                  <c:v>42641</c:v>
                </c:pt>
                <c:pt idx="1082">
                  <c:v>42642</c:v>
                </c:pt>
                <c:pt idx="1083">
                  <c:v>42643</c:v>
                </c:pt>
                <c:pt idx="1084">
                  <c:v>42644</c:v>
                </c:pt>
                <c:pt idx="1085">
                  <c:v>42645</c:v>
                </c:pt>
                <c:pt idx="1086">
                  <c:v>42646</c:v>
                </c:pt>
                <c:pt idx="1087">
                  <c:v>42647</c:v>
                </c:pt>
                <c:pt idx="1088">
                  <c:v>42648</c:v>
                </c:pt>
                <c:pt idx="1089">
                  <c:v>42649</c:v>
                </c:pt>
                <c:pt idx="1090">
                  <c:v>42650</c:v>
                </c:pt>
                <c:pt idx="1091">
                  <c:v>42651</c:v>
                </c:pt>
                <c:pt idx="1092">
                  <c:v>42652</c:v>
                </c:pt>
                <c:pt idx="1093">
                  <c:v>42653</c:v>
                </c:pt>
                <c:pt idx="1094">
                  <c:v>42654</c:v>
                </c:pt>
                <c:pt idx="1095">
                  <c:v>42655</c:v>
                </c:pt>
                <c:pt idx="1096">
                  <c:v>42656</c:v>
                </c:pt>
                <c:pt idx="1097">
                  <c:v>42657</c:v>
                </c:pt>
                <c:pt idx="1098">
                  <c:v>42658</c:v>
                </c:pt>
                <c:pt idx="1099">
                  <c:v>42659</c:v>
                </c:pt>
                <c:pt idx="1100">
                  <c:v>42660</c:v>
                </c:pt>
                <c:pt idx="1101">
                  <c:v>42661</c:v>
                </c:pt>
                <c:pt idx="1102">
                  <c:v>42662</c:v>
                </c:pt>
                <c:pt idx="1103">
                  <c:v>42663</c:v>
                </c:pt>
                <c:pt idx="1104">
                  <c:v>42664</c:v>
                </c:pt>
                <c:pt idx="1105">
                  <c:v>42665</c:v>
                </c:pt>
                <c:pt idx="1106">
                  <c:v>42666</c:v>
                </c:pt>
                <c:pt idx="1107">
                  <c:v>42667</c:v>
                </c:pt>
                <c:pt idx="1108">
                  <c:v>42668</c:v>
                </c:pt>
                <c:pt idx="1109">
                  <c:v>42669</c:v>
                </c:pt>
                <c:pt idx="1110">
                  <c:v>42670</c:v>
                </c:pt>
                <c:pt idx="1111">
                  <c:v>42671</c:v>
                </c:pt>
                <c:pt idx="1112">
                  <c:v>42672</c:v>
                </c:pt>
                <c:pt idx="1113">
                  <c:v>42673</c:v>
                </c:pt>
                <c:pt idx="1114">
                  <c:v>42674</c:v>
                </c:pt>
                <c:pt idx="1115">
                  <c:v>42675</c:v>
                </c:pt>
                <c:pt idx="1116">
                  <c:v>42676</c:v>
                </c:pt>
                <c:pt idx="1117">
                  <c:v>42677</c:v>
                </c:pt>
                <c:pt idx="1118">
                  <c:v>42678</c:v>
                </c:pt>
                <c:pt idx="1119">
                  <c:v>42679</c:v>
                </c:pt>
                <c:pt idx="1120">
                  <c:v>42680</c:v>
                </c:pt>
                <c:pt idx="1121">
                  <c:v>42681</c:v>
                </c:pt>
                <c:pt idx="1122">
                  <c:v>42682</c:v>
                </c:pt>
                <c:pt idx="1123">
                  <c:v>42683</c:v>
                </c:pt>
                <c:pt idx="1124">
                  <c:v>42684</c:v>
                </c:pt>
                <c:pt idx="1125">
                  <c:v>42685</c:v>
                </c:pt>
                <c:pt idx="1126">
                  <c:v>42686</c:v>
                </c:pt>
                <c:pt idx="1127">
                  <c:v>42687</c:v>
                </c:pt>
                <c:pt idx="1128">
                  <c:v>42688</c:v>
                </c:pt>
                <c:pt idx="1129">
                  <c:v>42689</c:v>
                </c:pt>
                <c:pt idx="1130">
                  <c:v>42690</c:v>
                </c:pt>
                <c:pt idx="1131">
                  <c:v>42691</c:v>
                </c:pt>
                <c:pt idx="1132">
                  <c:v>42692</c:v>
                </c:pt>
                <c:pt idx="1133">
                  <c:v>42693</c:v>
                </c:pt>
                <c:pt idx="1134">
                  <c:v>42694</c:v>
                </c:pt>
                <c:pt idx="1135">
                  <c:v>42695</c:v>
                </c:pt>
                <c:pt idx="1136">
                  <c:v>42696</c:v>
                </c:pt>
                <c:pt idx="1137">
                  <c:v>42697</c:v>
                </c:pt>
                <c:pt idx="1138">
                  <c:v>42698</c:v>
                </c:pt>
                <c:pt idx="1139">
                  <c:v>42699</c:v>
                </c:pt>
                <c:pt idx="1140">
                  <c:v>42700</c:v>
                </c:pt>
                <c:pt idx="1141">
                  <c:v>42701</c:v>
                </c:pt>
                <c:pt idx="1142">
                  <c:v>42702</c:v>
                </c:pt>
                <c:pt idx="1143">
                  <c:v>42703</c:v>
                </c:pt>
                <c:pt idx="1144">
                  <c:v>42704</c:v>
                </c:pt>
                <c:pt idx="1145">
                  <c:v>42705</c:v>
                </c:pt>
                <c:pt idx="1146">
                  <c:v>42706</c:v>
                </c:pt>
                <c:pt idx="1147">
                  <c:v>42707</c:v>
                </c:pt>
                <c:pt idx="1148">
                  <c:v>42708</c:v>
                </c:pt>
                <c:pt idx="1149">
                  <c:v>42709</c:v>
                </c:pt>
                <c:pt idx="1150">
                  <c:v>42710</c:v>
                </c:pt>
                <c:pt idx="1151">
                  <c:v>42711</c:v>
                </c:pt>
                <c:pt idx="1152">
                  <c:v>42712</c:v>
                </c:pt>
                <c:pt idx="1153">
                  <c:v>42713</c:v>
                </c:pt>
                <c:pt idx="1154">
                  <c:v>42714</c:v>
                </c:pt>
                <c:pt idx="1155">
                  <c:v>42715</c:v>
                </c:pt>
                <c:pt idx="1156">
                  <c:v>42716</c:v>
                </c:pt>
                <c:pt idx="1157">
                  <c:v>42717</c:v>
                </c:pt>
                <c:pt idx="1158">
                  <c:v>42718</c:v>
                </c:pt>
                <c:pt idx="1159">
                  <c:v>42719</c:v>
                </c:pt>
                <c:pt idx="1160">
                  <c:v>42720</c:v>
                </c:pt>
                <c:pt idx="1161">
                  <c:v>42721</c:v>
                </c:pt>
                <c:pt idx="1162">
                  <c:v>42722</c:v>
                </c:pt>
                <c:pt idx="1163">
                  <c:v>42723</c:v>
                </c:pt>
                <c:pt idx="1164">
                  <c:v>42724</c:v>
                </c:pt>
                <c:pt idx="1165">
                  <c:v>42725</c:v>
                </c:pt>
                <c:pt idx="1166">
                  <c:v>42726</c:v>
                </c:pt>
                <c:pt idx="1167">
                  <c:v>42727</c:v>
                </c:pt>
                <c:pt idx="1168">
                  <c:v>42728</c:v>
                </c:pt>
                <c:pt idx="1169">
                  <c:v>42729</c:v>
                </c:pt>
                <c:pt idx="1170">
                  <c:v>42730</c:v>
                </c:pt>
                <c:pt idx="1171">
                  <c:v>42731</c:v>
                </c:pt>
                <c:pt idx="1172">
                  <c:v>42732</c:v>
                </c:pt>
                <c:pt idx="1173">
                  <c:v>42733</c:v>
                </c:pt>
                <c:pt idx="1174">
                  <c:v>42734</c:v>
                </c:pt>
                <c:pt idx="1175">
                  <c:v>42735</c:v>
                </c:pt>
                <c:pt idx="1176">
                  <c:v>42736</c:v>
                </c:pt>
                <c:pt idx="1177">
                  <c:v>42737</c:v>
                </c:pt>
                <c:pt idx="1178">
                  <c:v>42738</c:v>
                </c:pt>
                <c:pt idx="1179">
                  <c:v>42739</c:v>
                </c:pt>
                <c:pt idx="1180">
                  <c:v>42740</c:v>
                </c:pt>
                <c:pt idx="1181">
                  <c:v>42741</c:v>
                </c:pt>
                <c:pt idx="1182">
                  <c:v>42742</c:v>
                </c:pt>
                <c:pt idx="1183">
                  <c:v>42743</c:v>
                </c:pt>
                <c:pt idx="1184">
                  <c:v>42744</c:v>
                </c:pt>
                <c:pt idx="1185">
                  <c:v>42745</c:v>
                </c:pt>
                <c:pt idx="1186">
                  <c:v>42746</c:v>
                </c:pt>
                <c:pt idx="1187">
                  <c:v>42747</c:v>
                </c:pt>
                <c:pt idx="1188">
                  <c:v>42748</c:v>
                </c:pt>
                <c:pt idx="1189">
                  <c:v>42749</c:v>
                </c:pt>
                <c:pt idx="1190">
                  <c:v>42750</c:v>
                </c:pt>
                <c:pt idx="1191">
                  <c:v>42751</c:v>
                </c:pt>
                <c:pt idx="1192">
                  <c:v>42752</c:v>
                </c:pt>
                <c:pt idx="1193">
                  <c:v>42753</c:v>
                </c:pt>
                <c:pt idx="1194">
                  <c:v>42754</c:v>
                </c:pt>
                <c:pt idx="1195">
                  <c:v>42755</c:v>
                </c:pt>
                <c:pt idx="1196">
                  <c:v>42756</c:v>
                </c:pt>
                <c:pt idx="1197">
                  <c:v>42757</c:v>
                </c:pt>
                <c:pt idx="1198">
                  <c:v>42758</c:v>
                </c:pt>
                <c:pt idx="1199">
                  <c:v>42759</c:v>
                </c:pt>
                <c:pt idx="1200">
                  <c:v>42760</c:v>
                </c:pt>
                <c:pt idx="1201">
                  <c:v>42761</c:v>
                </c:pt>
                <c:pt idx="1202">
                  <c:v>42762</c:v>
                </c:pt>
                <c:pt idx="1203">
                  <c:v>42763</c:v>
                </c:pt>
                <c:pt idx="1204">
                  <c:v>42764</c:v>
                </c:pt>
                <c:pt idx="1205">
                  <c:v>42765</c:v>
                </c:pt>
                <c:pt idx="1206">
                  <c:v>42766</c:v>
                </c:pt>
                <c:pt idx="1207">
                  <c:v>42767</c:v>
                </c:pt>
                <c:pt idx="1208">
                  <c:v>42768</c:v>
                </c:pt>
                <c:pt idx="1209">
                  <c:v>42769</c:v>
                </c:pt>
                <c:pt idx="1210">
                  <c:v>42770</c:v>
                </c:pt>
                <c:pt idx="1211">
                  <c:v>42771</c:v>
                </c:pt>
                <c:pt idx="1212">
                  <c:v>42772</c:v>
                </c:pt>
                <c:pt idx="1213">
                  <c:v>42773</c:v>
                </c:pt>
                <c:pt idx="1214">
                  <c:v>42774</c:v>
                </c:pt>
                <c:pt idx="1215">
                  <c:v>42775</c:v>
                </c:pt>
                <c:pt idx="1216">
                  <c:v>42776</c:v>
                </c:pt>
                <c:pt idx="1217">
                  <c:v>42777</c:v>
                </c:pt>
                <c:pt idx="1218">
                  <c:v>42778</c:v>
                </c:pt>
                <c:pt idx="1219">
                  <c:v>42779</c:v>
                </c:pt>
                <c:pt idx="1220">
                  <c:v>42780</c:v>
                </c:pt>
                <c:pt idx="1221">
                  <c:v>42781</c:v>
                </c:pt>
                <c:pt idx="1222">
                  <c:v>42782</c:v>
                </c:pt>
                <c:pt idx="1223">
                  <c:v>42783</c:v>
                </c:pt>
                <c:pt idx="1224">
                  <c:v>42784</c:v>
                </c:pt>
                <c:pt idx="1225">
                  <c:v>42785</c:v>
                </c:pt>
                <c:pt idx="1226">
                  <c:v>42786</c:v>
                </c:pt>
                <c:pt idx="1227">
                  <c:v>42787</c:v>
                </c:pt>
                <c:pt idx="1228">
                  <c:v>42788</c:v>
                </c:pt>
                <c:pt idx="1229">
                  <c:v>42789</c:v>
                </c:pt>
                <c:pt idx="1230">
                  <c:v>42790</c:v>
                </c:pt>
                <c:pt idx="1231">
                  <c:v>42791</c:v>
                </c:pt>
                <c:pt idx="1232">
                  <c:v>42792</c:v>
                </c:pt>
                <c:pt idx="1233">
                  <c:v>42793</c:v>
                </c:pt>
                <c:pt idx="1234">
                  <c:v>42794</c:v>
                </c:pt>
                <c:pt idx="1235">
                  <c:v>42795</c:v>
                </c:pt>
                <c:pt idx="1236">
                  <c:v>42796</c:v>
                </c:pt>
                <c:pt idx="1237">
                  <c:v>42797</c:v>
                </c:pt>
                <c:pt idx="1238">
                  <c:v>42798</c:v>
                </c:pt>
                <c:pt idx="1239">
                  <c:v>42799</c:v>
                </c:pt>
                <c:pt idx="1240">
                  <c:v>42800</c:v>
                </c:pt>
                <c:pt idx="1241">
                  <c:v>42801</c:v>
                </c:pt>
                <c:pt idx="1242">
                  <c:v>42802</c:v>
                </c:pt>
                <c:pt idx="1243">
                  <c:v>42803</c:v>
                </c:pt>
                <c:pt idx="1244">
                  <c:v>42804</c:v>
                </c:pt>
                <c:pt idx="1245">
                  <c:v>42805</c:v>
                </c:pt>
                <c:pt idx="1246">
                  <c:v>42806</c:v>
                </c:pt>
                <c:pt idx="1247">
                  <c:v>42807</c:v>
                </c:pt>
                <c:pt idx="1248">
                  <c:v>42808</c:v>
                </c:pt>
                <c:pt idx="1249">
                  <c:v>42809</c:v>
                </c:pt>
                <c:pt idx="1250">
                  <c:v>42810</c:v>
                </c:pt>
                <c:pt idx="1251">
                  <c:v>42811</c:v>
                </c:pt>
                <c:pt idx="1252">
                  <c:v>42812</c:v>
                </c:pt>
                <c:pt idx="1253">
                  <c:v>42813</c:v>
                </c:pt>
                <c:pt idx="1254">
                  <c:v>42814</c:v>
                </c:pt>
                <c:pt idx="1255">
                  <c:v>42815</c:v>
                </c:pt>
                <c:pt idx="1256">
                  <c:v>42816</c:v>
                </c:pt>
                <c:pt idx="1257">
                  <c:v>42817</c:v>
                </c:pt>
                <c:pt idx="1258">
                  <c:v>42818</c:v>
                </c:pt>
                <c:pt idx="1259">
                  <c:v>42819</c:v>
                </c:pt>
                <c:pt idx="1260">
                  <c:v>42820</c:v>
                </c:pt>
                <c:pt idx="1261">
                  <c:v>42821</c:v>
                </c:pt>
                <c:pt idx="1262">
                  <c:v>42822</c:v>
                </c:pt>
                <c:pt idx="1263">
                  <c:v>42823</c:v>
                </c:pt>
                <c:pt idx="1264">
                  <c:v>42824</c:v>
                </c:pt>
                <c:pt idx="1265">
                  <c:v>42825</c:v>
                </c:pt>
                <c:pt idx="1266">
                  <c:v>42826</c:v>
                </c:pt>
                <c:pt idx="1267">
                  <c:v>42827</c:v>
                </c:pt>
                <c:pt idx="1268">
                  <c:v>42828</c:v>
                </c:pt>
                <c:pt idx="1269">
                  <c:v>42829</c:v>
                </c:pt>
                <c:pt idx="1270">
                  <c:v>42830</c:v>
                </c:pt>
                <c:pt idx="1271">
                  <c:v>42831</c:v>
                </c:pt>
                <c:pt idx="1272">
                  <c:v>42832</c:v>
                </c:pt>
                <c:pt idx="1273">
                  <c:v>42833</c:v>
                </c:pt>
                <c:pt idx="1274">
                  <c:v>42834</c:v>
                </c:pt>
                <c:pt idx="1275">
                  <c:v>42835</c:v>
                </c:pt>
                <c:pt idx="1276">
                  <c:v>42836</c:v>
                </c:pt>
                <c:pt idx="1277">
                  <c:v>42837</c:v>
                </c:pt>
                <c:pt idx="1278">
                  <c:v>42838</c:v>
                </c:pt>
                <c:pt idx="1279">
                  <c:v>42839</c:v>
                </c:pt>
                <c:pt idx="1280">
                  <c:v>42840</c:v>
                </c:pt>
                <c:pt idx="1281">
                  <c:v>42841</c:v>
                </c:pt>
                <c:pt idx="1282">
                  <c:v>42842</c:v>
                </c:pt>
                <c:pt idx="1283">
                  <c:v>42843</c:v>
                </c:pt>
                <c:pt idx="1284">
                  <c:v>42844</c:v>
                </c:pt>
                <c:pt idx="1285">
                  <c:v>42845</c:v>
                </c:pt>
                <c:pt idx="1286">
                  <c:v>42846</c:v>
                </c:pt>
                <c:pt idx="1287">
                  <c:v>42847</c:v>
                </c:pt>
                <c:pt idx="1288">
                  <c:v>42848</c:v>
                </c:pt>
                <c:pt idx="1289">
                  <c:v>42849</c:v>
                </c:pt>
                <c:pt idx="1290">
                  <c:v>42850</c:v>
                </c:pt>
                <c:pt idx="1291">
                  <c:v>42851</c:v>
                </c:pt>
                <c:pt idx="1292">
                  <c:v>42852</c:v>
                </c:pt>
                <c:pt idx="1293">
                  <c:v>42853</c:v>
                </c:pt>
                <c:pt idx="1294">
                  <c:v>42854</c:v>
                </c:pt>
                <c:pt idx="1295">
                  <c:v>42855</c:v>
                </c:pt>
                <c:pt idx="1296">
                  <c:v>42856</c:v>
                </c:pt>
                <c:pt idx="1297">
                  <c:v>42857</c:v>
                </c:pt>
                <c:pt idx="1298">
                  <c:v>42858</c:v>
                </c:pt>
                <c:pt idx="1299">
                  <c:v>42859</c:v>
                </c:pt>
                <c:pt idx="1300">
                  <c:v>42860</c:v>
                </c:pt>
                <c:pt idx="1301">
                  <c:v>42861</c:v>
                </c:pt>
                <c:pt idx="1302">
                  <c:v>42862</c:v>
                </c:pt>
                <c:pt idx="1303">
                  <c:v>42863</c:v>
                </c:pt>
                <c:pt idx="1304">
                  <c:v>42864</c:v>
                </c:pt>
                <c:pt idx="1305">
                  <c:v>42865</c:v>
                </c:pt>
                <c:pt idx="1306">
                  <c:v>42866</c:v>
                </c:pt>
                <c:pt idx="1307">
                  <c:v>42867</c:v>
                </c:pt>
                <c:pt idx="1308">
                  <c:v>42868</c:v>
                </c:pt>
                <c:pt idx="1309">
                  <c:v>42869</c:v>
                </c:pt>
                <c:pt idx="1310">
                  <c:v>42870</c:v>
                </c:pt>
                <c:pt idx="1311">
                  <c:v>42871</c:v>
                </c:pt>
                <c:pt idx="1312">
                  <c:v>42872</c:v>
                </c:pt>
                <c:pt idx="1313">
                  <c:v>42873</c:v>
                </c:pt>
                <c:pt idx="1314">
                  <c:v>42874</c:v>
                </c:pt>
                <c:pt idx="1315">
                  <c:v>42875</c:v>
                </c:pt>
                <c:pt idx="1316">
                  <c:v>42876</c:v>
                </c:pt>
                <c:pt idx="1317">
                  <c:v>42877</c:v>
                </c:pt>
                <c:pt idx="1318">
                  <c:v>42878</c:v>
                </c:pt>
                <c:pt idx="1319">
                  <c:v>42879</c:v>
                </c:pt>
                <c:pt idx="1320">
                  <c:v>42880</c:v>
                </c:pt>
                <c:pt idx="1321">
                  <c:v>42881</c:v>
                </c:pt>
                <c:pt idx="1322">
                  <c:v>42882</c:v>
                </c:pt>
                <c:pt idx="1323">
                  <c:v>42883</c:v>
                </c:pt>
                <c:pt idx="1324">
                  <c:v>42884</c:v>
                </c:pt>
                <c:pt idx="1325">
                  <c:v>42885</c:v>
                </c:pt>
                <c:pt idx="1326">
                  <c:v>42886</c:v>
                </c:pt>
                <c:pt idx="1327">
                  <c:v>42887</c:v>
                </c:pt>
                <c:pt idx="1328">
                  <c:v>42888</c:v>
                </c:pt>
                <c:pt idx="1329">
                  <c:v>42889</c:v>
                </c:pt>
                <c:pt idx="1330">
                  <c:v>42890</c:v>
                </c:pt>
                <c:pt idx="1331">
                  <c:v>42891</c:v>
                </c:pt>
                <c:pt idx="1332">
                  <c:v>42892</c:v>
                </c:pt>
                <c:pt idx="1333">
                  <c:v>42893</c:v>
                </c:pt>
                <c:pt idx="1334">
                  <c:v>42894</c:v>
                </c:pt>
                <c:pt idx="1335">
                  <c:v>42895</c:v>
                </c:pt>
                <c:pt idx="1336">
                  <c:v>42896</c:v>
                </c:pt>
                <c:pt idx="1337">
                  <c:v>42897</c:v>
                </c:pt>
                <c:pt idx="1338">
                  <c:v>42898</c:v>
                </c:pt>
                <c:pt idx="1339">
                  <c:v>42899</c:v>
                </c:pt>
                <c:pt idx="1340">
                  <c:v>42900</c:v>
                </c:pt>
                <c:pt idx="1341">
                  <c:v>42901</c:v>
                </c:pt>
                <c:pt idx="1342">
                  <c:v>42902</c:v>
                </c:pt>
                <c:pt idx="1343">
                  <c:v>42903</c:v>
                </c:pt>
                <c:pt idx="1344">
                  <c:v>42904</c:v>
                </c:pt>
                <c:pt idx="1345">
                  <c:v>42905</c:v>
                </c:pt>
                <c:pt idx="1346">
                  <c:v>42906</c:v>
                </c:pt>
                <c:pt idx="1347">
                  <c:v>42907</c:v>
                </c:pt>
                <c:pt idx="1348">
                  <c:v>42908</c:v>
                </c:pt>
                <c:pt idx="1349">
                  <c:v>42909</c:v>
                </c:pt>
                <c:pt idx="1350">
                  <c:v>42910</c:v>
                </c:pt>
                <c:pt idx="1351">
                  <c:v>42911</c:v>
                </c:pt>
                <c:pt idx="1352">
                  <c:v>42912</c:v>
                </c:pt>
                <c:pt idx="1353">
                  <c:v>42913</c:v>
                </c:pt>
                <c:pt idx="1354">
                  <c:v>42914</c:v>
                </c:pt>
                <c:pt idx="1355">
                  <c:v>42915</c:v>
                </c:pt>
                <c:pt idx="1356">
                  <c:v>42916</c:v>
                </c:pt>
                <c:pt idx="1357">
                  <c:v>42917</c:v>
                </c:pt>
                <c:pt idx="1358">
                  <c:v>42918</c:v>
                </c:pt>
                <c:pt idx="1359">
                  <c:v>42919</c:v>
                </c:pt>
                <c:pt idx="1360">
                  <c:v>42920</c:v>
                </c:pt>
                <c:pt idx="1361">
                  <c:v>42921</c:v>
                </c:pt>
                <c:pt idx="1362">
                  <c:v>42922</c:v>
                </c:pt>
                <c:pt idx="1363">
                  <c:v>42923</c:v>
                </c:pt>
                <c:pt idx="1364">
                  <c:v>42924</c:v>
                </c:pt>
                <c:pt idx="1365">
                  <c:v>42925</c:v>
                </c:pt>
                <c:pt idx="1366">
                  <c:v>42926</c:v>
                </c:pt>
                <c:pt idx="1367">
                  <c:v>42927</c:v>
                </c:pt>
                <c:pt idx="1368">
                  <c:v>42928</c:v>
                </c:pt>
                <c:pt idx="1369">
                  <c:v>42929</c:v>
                </c:pt>
                <c:pt idx="1370">
                  <c:v>42930</c:v>
                </c:pt>
                <c:pt idx="1371">
                  <c:v>42931</c:v>
                </c:pt>
                <c:pt idx="1372">
                  <c:v>42932</c:v>
                </c:pt>
                <c:pt idx="1373">
                  <c:v>42933</c:v>
                </c:pt>
                <c:pt idx="1374">
                  <c:v>42934</c:v>
                </c:pt>
                <c:pt idx="1375">
                  <c:v>42935</c:v>
                </c:pt>
                <c:pt idx="1376">
                  <c:v>42936</c:v>
                </c:pt>
                <c:pt idx="1377">
                  <c:v>42937</c:v>
                </c:pt>
                <c:pt idx="1378">
                  <c:v>42938</c:v>
                </c:pt>
                <c:pt idx="1379">
                  <c:v>42939</c:v>
                </c:pt>
                <c:pt idx="1380">
                  <c:v>42940</c:v>
                </c:pt>
                <c:pt idx="1381">
                  <c:v>42941</c:v>
                </c:pt>
                <c:pt idx="1382">
                  <c:v>42942</c:v>
                </c:pt>
                <c:pt idx="1383">
                  <c:v>42943</c:v>
                </c:pt>
                <c:pt idx="1384">
                  <c:v>42944</c:v>
                </c:pt>
                <c:pt idx="1385">
                  <c:v>42945</c:v>
                </c:pt>
                <c:pt idx="1386">
                  <c:v>42946</c:v>
                </c:pt>
                <c:pt idx="1387">
                  <c:v>42947</c:v>
                </c:pt>
                <c:pt idx="1388">
                  <c:v>42948</c:v>
                </c:pt>
                <c:pt idx="1389">
                  <c:v>42949</c:v>
                </c:pt>
                <c:pt idx="1390">
                  <c:v>42950</c:v>
                </c:pt>
                <c:pt idx="1391">
                  <c:v>42951</c:v>
                </c:pt>
                <c:pt idx="1392">
                  <c:v>42952</c:v>
                </c:pt>
                <c:pt idx="1393">
                  <c:v>42953</c:v>
                </c:pt>
                <c:pt idx="1394">
                  <c:v>42954</c:v>
                </c:pt>
                <c:pt idx="1395">
                  <c:v>42955</c:v>
                </c:pt>
                <c:pt idx="1396">
                  <c:v>42956</c:v>
                </c:pt>
                <c:pt idx="1397">
                  <c:v>42957</c:v>
                </c:pt>
                <c:pt idx="1398">
                  <c:v>42958</c:v>
                </c:pt>
                <c:pt idx="1399">
                  <c:v>42959</c:v>
                </c:pt>
                <c:pt idx="1400">
                  <c:v>42960</c:v>
                </c:pt>
                <c:pt idx="1401">
                  <c:v>42961</c:v>
                </c:pt>
                <c:pt idx="1402">
                  <c:v>42962</c:v>
                </c:pt>
                <c:pt idx="1403">
                  <c:v>42963</c:v>
                </c:pt>
                <c:pt idx="1404">
                  <c:v>42964</c:v>
                </c:pt>
                <c:pt idx="1405">
                  <c:v>42965</c:v>
                </c:pt>
                <c:pt idx="1406">
                  <c:v>42966</c:v>
                </c:pt>
                <c:pt idx="1407">
                  <c:v>42967</c:v>
                </c:pt>
                <c:pt idx="1408">
                  <c:v>42968</c:v>
                </c:pt>
                <c:pt idx="1409">
                  <c:v>42969</c:v>
                </c:pt>
                <c:pt idx="1410">
                  <c:v>42970</c:v>
                </c:pt>
                <c:pt idx="1411">
                  <c:v>42971</c:v>
                </c:pt>
                <c:pt idx="1412">
                  <c:v>42972</c:v>
                </c:pt>
                <c:pt idx="1413">
                  <c:v>42973</c:v>
                </c:pt>
                <c:pt idx="1414">
                  <c:v>42974</c:v>
                </c:pt>
                <c:pt idx="1415">
                  <c:v>42975</c:v>
                </c:pt>
                <c:pt idx="1416">
                  <c:v>42976</c:v>
                </c:pt>
                <c:pt idx="1417">
                  <c:v>42977</c:v>
                </c:pt>
                <c:pt idx="1418">
                  <c:v>42978</c:v>
                </c:pt>
                <c:pt idx="1419">
                  <c:v>42979</c:v>
                </c:pt>
                <c:pt idx="1420">
                  <c:v>42980</c:v>
                </c:pt>
                <c:pt idx="1421">
                  <c:v>42981</c:v>
                </c:pt>
                <c:pt idx="1422">
                  <c:v>42982</c:v>
                </c:pt>
                <c:pt idx="1423">
                  <c:v>42983</c:v>
                </c:pt>
                <c:pt idx="1424">
                  <c:v>42984</c:v>
                </c:pt>
                <c:pt idx="1425">
                  <c:v>42985</c:v>
                </c:pt>
                <c:pt idx="1426">
                  <c:v>42986</c:v>
                </c:pt>
                <c:pt idx="1427">
                  <c:v>42987</c:v>
                </c:pt>
                <c:pt idx="1428">
                  <c:v>42988</c:v>
                </c:pt>
                <c:pt idx="1429">
                  <c:v>42989</c:v>
                </c:pt>
                <c:pt idx="1430">
                  <c:v>42990</c:v>
                </c:pt>
                <c:pt idx="1431">
                  <c:v>42991</c:v>
                </c:pt>
                <c:pt idx="1432">
                  <c:v>42992</c:v>
                </c:pt>
                <c:pt idx="1433">
                  <c:v>42993</c:v>
                </c:pt>
                <c:pt idx="1434">
                  <c:v>42994</c:v>
                </c:pt>
                <c:pt idx="1435">
                  <c:v>42995</c:v>
                </c:pt>
                <c:pt idx="1436">
                  <c:v>42996</c:v>
                </c:pt>
                <c:pt idx="1437">
                  <c:v>42997</c:v>
                </c:pt>
                <c:pt idx="1438">
                  <c:v>42998</c:v>
                </c:pt>
                <c:pt idx="1439">
                  <c:v>42999</c:v>
                </c:pt>
                <c:pt idx="1440">
                  <c:v>43000</c:v>
                </c:pt>
                <c:pt idx="1441">
                  <c:v>43001</c:v>
                </c:pt>
                <c:pt idx="1442">
                  <c:v>43002</c:v>
                </c:pt>
                <c:pt idx="1443">
                  <c:v>43003</c:v>
                </c:pt>
                <c:pt idx="1444">
                  <c:v>43004</c:v>
                </c:pt>
                <c:pt idx="1445">
                  <c:v>43005</c:v>
                </c:pt>
                <c:pt idx="1446">
                  <c:v>43006</c:v>
                </c:pt>
                <c:pt idx="1447">
                  <c:v>43007</c:v>
                </c:pt>
                <c:pt idx="1448">
                  <c:v>43008</c:v>
                </c:pt>
                <c:pt idx="1449">
                  <c:v>43009</c:v>
                </c:pt>
                <c:pt idx="1450">
                  <c:v>43010</c:v>
                </c:pt>
                <c:pt idx="1451">
                  <c:v>43011</c:v>
                </c:pt>
                <c:pt idx="1452">
                  <c:v>43012</c:v>
                </c:pt>
                <c:pt idx="1453">
                  <c:v>43013</c:v>
                </c:pt>
                <c:pt idx="1454">
                  <c:v>43014</c:v>
                </c:pt>
                <c:pt idx="1455">
                  <c:v>43015</c:v>
                </c:pt>
                <c:pt idx="1456">
                  <c:v>43016</c:v>
                </c:pt>
                <c:pt idx="1457">
                  <c:v>43017</c:v>
                </c:pt>
                <c:pt idx="1458">
                  <c:v>43018</c:v>
                </c:pt>
                <c:pt idx="1459">
                  <c:v>43019</c:v>
                </c:pt>
                <c:pt idx="1460">
                  <c:v>43020</c:v>
                </c:pt>
                <c:pt idx="1461">
                  <c:v>43021</c:v>
                </c:pt>
                <c:pt idx="1462">
                  <c:v>43022</c:v>
                </c:pt>
                <c:pt idx="1463">
                  <c:v>43023</c:v>
                </c:pt>
                <c:pt idx="1464">
                  <c:v>43024</c:v>
                </c:pt>
                <c:pt idx="1465">
                  <c:v>43025</c:v>
                </c:pt>
                <c:pt idx="1466">
                  <c:v>43026</c:v>
                </c:pt>
                <c:pt idx="1467">
                  <c:v>43027</c:v>
                </c:pt>
                <c:pt idx="1468">
                  <c:v>43028</c:v>
                </c:pt>
                <c:pt idx="1469">
                  <c:v>43029</c:v>
                </c:pt>
                <c:pt idx="1470">
                  <c:v>43030</c:v>
                </c:pt>
                <c:pt idx="1471">
                  <c:v>43031</c:v>
                </c:pt>
                <c:pt idx="1472">
                  <c:v>43032</c:v>
                </c:pt>
                <c:pt idx="1473">
                  <c:v>43033</c:v>
                </c:pt>
                <c:pt idx="1474">
                  <c:v>43034</c:v>
                </c:pt>
                <c:pt idx="1475">
                  <c:v>43035</c:v>
                </c:pt>
                <c:pt idx="1476">
                  <c:v>43036</c:v>
                </c:pt>
                <c:pt idx="1477">
                  <c:v>43037</c:v>
                </c:pt>
                <c:pt idx="1478">
                  <c:v>43038</c:v>
                </c:pt>
                <c:pt idx="1479">
                  <c:v>43039</c:v>
                </c:pt>
                <c:pt idx="1480">
                  <c:v>43040</c:v>
                </c:pt>
                <c:pt idx="1481">
                  <c:v>43041</c:v>
                </c:pt>
                <c:pt idx="1482">
                  <c:v>43042</c:v>
                </c:pt>
                <c:pt idx="1483">
                  <c:v>43043</c:v>
                </c:pt>
                <c:pt idx="1484">
                  <c:v>43044</c:v>
                </c:pt>
                <c:pt idx="1485">
                  <c:v>43045</c:v>
                </c:pt>
                <c:pt idx="1486">
                  <c:v>43046</c:v>
                </c:pt>
                <c:pt idx="1487">
                  <c:v>43047</c:v>
                </c:pt>
                <c:pt idx="1488">
                  <c:v>43048</c:v>
                </c:pt>
                <c:pt idx="1489">
                  <c:v>43049</c:v>
                </c:pt>
                <c:pt idx="1490">
                  <c:v>43050</c:v>
                </c:pt>
                <c:pt idx="1491">
                  <c:v>43051</c:v>
                </c:pt>
                <c:pt idx="1492">
                  <c:v>43052</c:v>
                </c:pt>
                <c:pt idx="1493">
                  <c:v>43053.128472222219</c:v>
                </c:pt>
              </c:numCache>
            </c:numRef>
          </c:cat>
          <c:val>
            <c:numRef>
              <c:f>bitcoin_11_12_2017_options!$B$12:$B$1505</c:f>
              <c:numCache>
                <c:formatCode>General</c:formatCode>
                <c:ptCount val="1494"/>
                <c:pt idx="0">
                  <c:v>130.41999999999999</c:v>
                </c:pt>
                <c:pt idx="1">
                  <c:v>133.04</c:v>
                </c:pt>
                <c:pt idx="2">
                  <c:v>138.63999999999999</c:v>
                </c:pt>
                <c:pt idx="3">
                  <c:v>137.41999999999999</c:v>
                </c:pt>
                <c:pt idx="4">
                  <c:v>142.72999999999999</c:v>
                </c:pt>
                <c:pt idx="5">
                  <c:v>149.59</c:v>
                </c:pt>
                <c:pt idx="6">
                  <c:v>159.81</c:v>
                </c:pt>
                <c:pt idx="7">
                  <c:v>163.06</c:v>
                </c:pt>
                <c:pt idx="8">
                  <c:v>174.18</c:v>
                </c:pt>
                <c:pt idx="9">
                  <c:v>183.86</c:v>
                </c:pt>
                <c:pt idx="10">
                  <c:v>200.62</c:v>
                </c:pt>
                <c:pt idx="11">
                  <c:v>183.15</c:v>
                </c:pt>
                <c:pt idx="12">
                  <c:v>178.12</c:v>
                </c:pt>
                <c:pt idx="13">
                  <c:v>175.9</c:v>
                </c:pt>
                <c:pt idx="14">
                  <c:v>185.69</c:v>
                </c:pt>
                <c:pt idx="15">
                  <c:v>187.87</c:v>
                </c:pt>
                <c:pt idx="16">
                  <c:v>198.19</c:v>
                </c:pt>
                <c:pt idx="17">
                  <c:v>194.55</c:v>
                </c:pt>
                <c:pt idx="18">
                  <c:v>198.23</c:v>
                </c:pt>
                <c:pt idx="19">
                  <c:v>198.51</c:v>
                </c:pt>
                <c:pt idx="20">
                  <c:v>200.85</c:v>
                </c:pt>
                <c:pt idx="21">
                  <c:v>207.63</c:v>
                </c:pt>
                <c:pt idx="22">
                  <c:v>225.2</c:v>
                </c:pt>
                <c:pt idx="23">
                  <c:v>239.29</c:v>
                </c:pt>
                <c:pt idx="24">
                  <c:v>253.69</c:v>
                </c:pt>
                <c:pt idx="25">
                  <c:v>283.3</c:v>
                </c:pt>
                <c:pt idx="26">
                  <c:v>323.77</c:v>
                </c:pt>
                <c:pt idx="27">
                  <c:v>336.14</c:v>
                </c:pt>
                <c:pt idx="28">
                  <c:v>311.89999999999998</c:v>
                </c:pt>
                <c:pt idx="29">
                  <c:v>332.63</c:v>
                </c:pt>
                <c:pt idx="30">
                  <c:v>349.34</c:v>
                </c:pt>
                <c:pt idx="31">
                  <c:v>393.28</c:v>
                </c:pt>
                <c:pt idx="32">
                  <c:v>410.72</c:v>
                </c:pt>
                <c:pt idx="33">
                  <c:v>409.17</c:v>
                </c:pt>
                <c:pt idx="34">
                  <c:v>428.82</c:v>
                </c:pt>
                <c:pt idx="35">
                  <c:v>476.29</c:v>
                </c:pt>
                <c:pt idx="36">
                  <c:v>674.38</c:v>
                </c:pt>
                <c:pt idx="37">
                  <c:v>541.83000000000004</c:v>
                </c:pt>
                <c:pt idx="38">
                  <c:v>572.66999999999996</c:v>
                </c:pt>
                <c:pt idx="39">
                  <c:v>695.87</c:v>
                </c:pt>
                <c:pt idx="40">
                  <c:v>747.48</c:v>
                </c:pt>
                <c:pt idx="41">
                  <c:v>776.7</c:v>
                </c:pt>
                <c:pt idx="42">
                  <c:v>751.38</c:v>
                </c:pt>
                <c:pt idx="43">
                  <c:v>778.68</c:v>
                </c:pt>
                <c:pt idx="44">
                  <c:v>899.2</c:v>
                </c:pt>
                <c:pt idx="45">
                  <c:v>948.41</c:v>
                </c:pt>
                <c:pt idx="46">
                  <c:v>1037.75</c:v>
                </c:pt>
                <c:pt idx="47">
                  <c:v>1120.4000000000001</c:v>
                </c:pt>
                <c:pt idx="48">
                  <c:v>1124.76</c:v>
                </c:pt>
                <c:pt idx="49">
                  <c:v>946.92</c:v>
                </c:pt>
                <c:pt idx="50">
                  <c:v>1038.3499999999999</c:v>
                </c:pt>
                <c:pt idx="51">
                  <c:v>1068.67</c:v>
                </c:pt>
                <c:pt idx="52">
                  <c:v>1147.25</c:v>
                </c:pt>
                <c:pt idx="53">
                  <c:v>1042.03</c:v>
                </c:pt>
                <c:pt idx="54">
                  <c:v>834.03</c:v>
                </c:pt>
                <c:pt idx="55">
                  <c:v>694.47</c:v>
                </c:pt>
                <c:pt idx="56">
                  <c:v>795.4</c:v>
                </c:pt>
                <c:pt idx="57">
                  <c:v>898.02</c:v>
                </c:pt>
                <c:pt idx="58">
                  <c:v>990</c:v>
                </c:pt>
                <c:pt idx="59">
                  <c:v>883.26</c:v>
                </c:pt>
                <c:pt idx="60">
                  <c:v>875.75</c:v>
                </c:pt>
                <c:pt idx="61">
                  <c:v>898.21</c:v>
                </c:pt>
                <c:pt idx="62">
                  <c:v>867.49</c:v>
                </c:pt>
                <c:pt idx="63">
                  <c:v>879.47</c:v>
                </c:pt>
                <c:pt idx="64">
                  <c:v>712.51</c:v>
                </c:pt>
                <c:pt idx="65">
                  <c:v>683.84</c:v>
                </c:pt>
                <c:pt idx="66">
                  <c:v>522.23</c:v>
                </c:pt>
                <c:pt idx="67">
                  <c:v>698.45</c:v>
                </c:pt>
                <c:pt idx="68">
                  <c:v>622.84</c:v>
                </c:pt>
                <c:pt idx="69">
                  <c:v>608.96</c:v>
                </c:pt>
                <c:pt idx="70">
                  <c:v>617.82000000000005</c:v>
                </c:pt>
                <c:pt idx="71">
                  <c:v>673.17</c:v>
                </c:pt>
                <c:pt idx="72">
                  <c:v>667.62</c:v>
                </c:pt>
                <c:pt idx="73">
                  <c:v>687.36</c:v>
                </c:pt>
                <c:pt idx="74">
                  <c:v>765.21</c:v>
                </c:pt>
                <c:pt idx="75">
                  <c:v>746.72</c:v>
                </c:pt>
                <c:pt idx="76">
                  <c:v>730.47</c:v>
                </c:pt>
                <c:pt idx="77">
                  <c:v>745.07</c:v>
                </c:pt>
                <c:pt idx="78">
                  <c:v>754.76</c:v>
                </c:pt>
                <c:pt idx="79">
                  <c:v>757.5</c:v>
                </c:pt>
                <c:pt idx="80">
                  <c:v>770.44</c:v>
                </c:pt>
                <c:pt idx="81">
                  <c:v>808.05</c:v>
                </c:pt>
                <c:pt idx="82">
                  <c:v>830.02</c:v>
                </c:pt>
                <c:pt idx="83">
                  <c:v>858.98</c:v>
                </c:pt>
                <c:pt idx="84">
                  <c:v>940.1</c:v>
                </c:pt>
                <c:pt idx="85">
                  <c:v>951.39</c:v>
                </c:pt>
                <c:pt idx="86">
                  <c:v>810.58</c:v>
                </c:pt>
                <c:pt idx="87">
                  <c:v>859.95</c:v>
                </c:pt>
                <c:pt idx="88">
                  <c:v>860.89</c:v>
                </c:pt>
                <c:pt idx="89">
                  <c:v>884.67</c:v>
                </c:pt>
                <c:pt idx="90">
                  <c:v>930.9</c:v>
                </c:pt>
                <c:pt idx="91">
                  <c:v>873.26</c:v>
                </c:pt>
                <c:pt idx="92">
                  <c:v>857.96</c:v>
                </c:pt>
                <c:pt idx="93">
                  <c:v>851.83</c:v>
                </c:pt>
                <c:pt idx="94">
                  <c:v>874.71</c:v>
                </c:pt>
                <c:pt idx="95">
                  <c:v>847.37</c:v>
                </c:pt>
                <c:pt idx="96">
                  <c:v>828.22</c:v>
                </c:pt>
                <c:pt idx="97">
                  <c:v>843.76</c:v>
                </c:pt>
                <c:pt idx="98">
                  <c:v>878.68</c:v>
                </c:pt>
                <c:pt idx="99">
                  <c:v>871.05</c:v>
                </c:pt>
                <c:pt idx="100">
                  <c:v>874.29</c:v>
                </c:pt>
                <c:pt idx="101">
                  <c:v>863.95</c:v>
                </c:pt>
                <c:pt idx="102">
                  <c:v>854.35</c:v>
                </c:pt>
                <c:pt idx="103">
                  <c:v>825.12</c:v>
                </c:pt>
                <c:pt idx="104">
                  <c:v>861.85</c:v>
                </c:pt>
                <c:pt idx="105">
                  <c:v>880.15</c:v>
                </c:pt>
                <c:pt idx="106">
                  <c:v>814.53</c:v>
                </c:pt>
                <c:pt idx="107">
                  <c:v>833.94</c:v>
                </c:pt>
                <c:pt idx="108">
                  <c:v>837.51</c:v>
                </c:pt>
                <c:pt idx="109">
                  <c:v>845.85</c:v>
                </c:pt>
                <c:pt idx="110">
                  <c:v>848.29</c:v>
                </c:pt>
                <c:pt idx="111">
                  <c:v>853.02</c:v>
                </c:pt>
                <c:pt idx="112">
                  <c:v>854.37</c:v>
                </c:pt>
                <c:pt idx="113">
                  <c:v>846.9</c:v>
                </c:pt>
                <c:pt idx="114">
                  <c:v>842.01</c:v>
                </c:pt>
                <c:pt idx="115">
                  <c:v>820.87</c:v>
                </c:pt>
                <c:pt idx="116">
                  <c:v>783.62</c:v>
                </c:pt>
                <c:pt idx="117">
                  <c:v>703.57</c:v>
                </c:pt>
                <c:pt idx="118">
                  <c:v>676.91</c:v>
                </c:pt>
                <c:pt idx="119">
                  <c:v>681.94</c:v>
                </c:pt>
                <c:pt idx="120">
                  <c:v>679.73</c:v>
                </c:pt>
                <c:pt idx="121">
                  <c:v>669.44</c:v>
                </c:pt>
                <c:pt idx="122">
                  <c:v>648.38</c:v>
                </c:pt>
                <c:pt idx="123">
                  <c:v>598.41</c:v>
                </c:pt>
                <c:pt idx="124">
                  <c:v>656.61</c:v>
                </c:pt>
                <c:pt idx="125">
                  <c:v>645.42999999999995</c:v>
                </c:pt>
                <c:pt idx="126">
                  <c:v>610.65</c:v>
                </c:pt>
                <c:pt idx="127">
                  <c:v>621.49</c:v>
                </c:pt>
                <c:pt idx="128">
                  <c:v>621.22</c:v>
                </c:pt>
                <c:pt idx="129">
                  <c:v>617.71</c:v>
                </c:pt>
                <c:pt idx="130">
                  <c:v>552.21</c:v>
                </c:pt>
                <c:pt idx="131">
                  <c:v>569.04</c:v>
                </c:pt>
                <c:pt idx="132">
                  <c:v>604.75</c:v>
                </c:pt>
                <c:pt idx="133">
                  <c:v>604.58000000000004</c:v>
                </c:pt>
                <c:pt idx="134">
                  <c:v>545.32000000000005</c:v>
                </c:pt>
                <c:pt idx="135">
                  <c:v>534.71</c:v>
                </c:pt>
                <c:pt idx="136">
                  <c:v>577.09</c:v>
                </c:pt>
                <c:pt idx="137">
                  <c:v>576.70000000000005</c:v>
                </c:pt>
                <c:pt idx="138">
                  <c:v>543.92999999999995</c:v>
                </c:pt>
                <c:pt idx="139">
                  <c:v>563.74</c:v>
                </c:pt>
                <c:pt idx="140">
                  <c:v>560.29999999999995</c:v>
                </c:pt>
                <c:pt idx="141">
                  <c:v>661.12</c:v>
                </c:pt>
                <c:pt idx="142">
                  <c:v>663.6</c:v>
                </c:pt>
                <c:pt idx="143">
                  <c:v>661.79</c:v>
                </c:pt>
                <c:pt idx="144">
                  <c:v>658.72</c:v>
                </c:pt>
                <c:pt idx="145">
                  <c:v>625.83000000000004</c:v>
                </c:pt>
                <c:pt idx="146">
                  <c:v>615.24</c:v>
                </c:pt>
                <c:pt idx="147">
                  <c:v>633.17999999999995</c:v>
                </c:pt>
                <c:pt idx="148">
                  <c:v>625.83000000000004</c:v>
                </c:pt>
                <c:pt idx="149">
                  <c:v>628.95000000000005</c:v>
                </c:pt>
                <c:pt idx="150">
                  <c:v>631.39</c:v>
                </c:pt>
                <c:pt idx="151">
                  <c:v>638.16</c:v>
                </c:pt>
                <c:pt idx="152">
                  <c:v>626.71</c:v>
                </c:pt>
                <c:pt idx="153">
                  <c:v>633.66999999999996</c:v>
                </c:pt>
                <c:pt idx="154">
                  <c:v>630.72</c:v>
                </c:pt>
                <c:pt idx="155">
                  <c:v>621.22</c:v>
                </c:pt>
                <c:pt idx="156">
                  <c:v>613.63</c:v>
                </c:pt>
                <c:pt idx="157">
                  <c:v>608.82000000000005</c:v>
                </c:pt>
                <c:pt idx="158">
                  <c:v>586.59</c:v>
                </c:pt>
                <c:pt idx="159">
                  <c:v>570.77</c:v>
                </c:pt>
                <c:pt idx="160">
                  <c:v>564.41999999999996</c:v>
                </c:pt>
                <c:pt idx="161">
                  <c:v>561.35</c:v>
                </c:pt>
                <c:pt idx="162">
                  <c:v>586.27</c:v>
                </c:pt>
                <c:pt idx="163">
                  <c:v>582.28</c:v>
                </c:pt>
                <c:pt idx="164">
                  <c:v>579.07000000000005</c:v>
                </c:pt>
                <c:pt idx="165">
                  <c:v>478.16</c:v>
                </c:pt>
                <c:pt idx="166">
                  <c:v>502.44</c:v>
                </c:pt>
                <c:pt idx="167">
                  <c:v>493.18</c:v>
                </c:pt>
                <c:pt idx="168">
                  <c:v>461.87</c:v>
                </c:pt>
                <c:pt idx="169">
                  <c:v>458.5</c:v>
                </c:pt>
                <c:pt idx="170">
                  <c:v>478.72</c:v>
                </c:pt>
                <c:pt idx="171">
                  <c:v>437.51</c:v>
                </c:pt>
                <c:pt idx="172">
                  <c:v>447.08</c:v>
                </c:pt>
                <c:pt idx="173">
                  <c:v>448.88</c:v>
                </c:pt>
                <c:pt idx="174">
                  <c:v>464.83</c:v>
                </c:pt>
                <c:pt idx="175">
                  <c:v>460.7</c:v>
                </c:pt>
                <c:pt idx="176">
                  <c:v>446.22</c:v>
                </c:pt>
                <c:pt idx="177">
                  <c:v>450.46</c:v>
                </c:pt>
                <c:pt idx="178">
                  <c:v>440.2</c:v>
                </c:pt>
                <c:pt idx="179">
                  <c:v>360.84</c:v>
                </c:pt>
                <c:pt idx="180">
                  <c:v>420.06</c:v>
                </c:pt>
                <c:pt idx="181">
                  <c:v>420.66</c:v>
                </c:pt>
                <c:pt idx="182">
                  <c:v>414.95</c:v>
                </c:pt>
                <c:pt idx="183">
                  <c:v>457.63</c:v>
                </c:pt>
                <c:pt idx="184">
                  <c:v>520.12</c:v>
                </c:pt>
                <c:pt idx="185">
                  <c:v>529.16</c:v>
                </c:pt>
                <c:pt idx="186">
                  <c:v>494.4</c:v>
                </c:pt>
                <c:pt idx="187">
                  <c:v>478.23</c:v>
                </c:pt>
                <c:pt idx="188">
                  <c:v>501.55</c:v>
                </c:pt>
                <c:pt idx="189">
                  <c:v>497.32</c:v>
                </c:pt>
                <c:pt idx="190">
                  <c:v>493.09</c:v>
                </c:pt>
                <c:pt idx="191">
                  <c:v>484.43</c:v>
                </c:pt>
                <c:pt idx="192">
                  <c:v>486.93</c:v>
                </c:pt>
                <c:pt idx="193">
                  <c:v>500.26</c:v>
                </c:pt>
                <c:pt idx="194">
                  <c:v>459.61</c:v>
                </c:pt>
                <c:pt idx="195">
                  <c:v>456.14</c:v>
                </c:pt>
                <c:pt idx="196">
                  <c:v>429.65</c:v>
                </c:pt>
                <c:pt idx="197">
                  <c:v>437.06</c:v>
                </c:pt>
                <c:pt idx="198">
                  <c:v>444.25</c:v>
                </c:pt>
                <c:pt idx="199">
                  <c:v>445.87</c:v>
                </c:pt>
                <c:pt idx="200">
                  <c:v>456.27</c:v>
                </c:pt>
                <c:pt idx="201">
                  <c:v>446.64</c:v>
                </c:pt>
                <c:pt idx="202">
                  <c:v>436.94</c:v>
                </c:pt>
                <c:pt idx="203">
                  <c:v>434.06</c:v>
                </c:pt>
                <c:pt idx="204">
                  <c:v>429.72</c:v>
                </c:pt>
                <c:pt idx="205">
                  <c:v>426.99</c:v>
                </c:pt>
                <c:pt idx="206">
                  <c:v>436.96</c:v>
                </c:pt>
                <c:pt idx="207">
                  <c:v>435.34</c:v>
                </c:pt>
                <c:pt idx="208">
                  <c:v>448.23</c:v>
                </c:pt>
                <c:pt idx="209">
                  <c:v>452.71</c:v>
                </c:pt>
                <c:pt idx="210">
                  <c:v>436.54</c:v>
                </c:pt>
                <c:pt idx="211">
                  <c:v>438.43</c:v>
                </c:pt>
                <c:pt idx="212">
                  <c:v>437.41</c:v>
                </c:pt>
                <c:pt idx="213">
                  <c:v>441.75</c:v>
                </c:pt>
                <c:pt idx="214">
                  <c:v>444.32</c:v>
                </c:pt>
                <c:pt idx="215">
                  <c:v>445.01</c:v>
                </c:pt>
                <c:pt idx="216">
                  <c:v>446.36</c:v>
                </c:pt>
                <c:pt idx="217">
                  <c:v>444.81</c:v>
                </c:pt>
                <c:pt idx="218">
                  <c:v>444.31</c:v>
                </c:pt>
                <c:pt idx="219">
                  <c:v>485.83</c:v>
                </c:pt>
                <c:pt idx="220">
                  <c:v>489.16</c:v>
                </c:pt>
                <c:pt idx="221">
                  <c:v>526.05999999999995</c:v>
                </c:pt>
                <c:pt idx="222">
                  <c:v>519.04</c:v>
                </c:pt>
                <c:pt idx="223">
                  <c:v>525.63</c:v>
                </c:pt>
                <c:pt idx="224">
                  <c:v>570.09</c:v>
                </c:pt>
                <c:pt idx="225">
                  <c:v>581.83000000000004</c:v>
                </c:pt>
                <c:pt idx="226">
                  <c:v>569.63</c:v>
                </c:pt>
                <c:pt idx="227">
                  <c:v>574.45000000000005</c:v>
                </c:pt>
                <c:pt idx="228">
                  <c:v>565.51</c:v>
                </c:pt>
                <c:pt idx="229">
                  <c:v>616.47</c:v>
                </c:pt>
                <c:pt idx="230">
                  <c:v>623.26</c:v>
                </c:pt>
                <c:pt idx="231">
                  <c:v>629.02</c:v>
                </c:pt>
                <c:pt idx="232">
                  <c:v>658.79</c:v>
                </c:pt>
                <c:pt idx="233">
                  <c:v>665.73</c:v>
                </c:pt>
                <c:pt idx="234">
                  <c:v>636.78</c:v>
                </c:pt>
                <c:pt idx="235">
                  <c:v>656.06</c:v>
                </c:pt>
                <c:pt idx="236">
                  <c:v>645.55999999999995</c:v>
                </c:pt>
                <c:pt idx="237">
                  <c:v>652.71</c:v>
                </c:pt>
                <c:pt idx="238">
                  <c:v>653.64</c:v>
                </c:pt>
                <c:pt idx="239">
                  <c:v>645.34</c:v>
                </c:pt>
                <c:pt idx="240">
                  <c:v>649.80999999999995</c:v>
                </c:pt>
                <c:pt idx="241">
                  <c:v>627.91</c:v>
                </c:pt>
                <c:pt idx="242">
                  <c:v>581.79999999999995</c:v>
                </c:pt>
                <c:pt idx="243">
                  <c:v>597.42999999999995</c:v>
                </c:pt>
                <c:pt idx="244">
                  <c:v>571.69000000000005</c:v>
                </c:pt>
                <c:pt idx="245">
                  <c:v>591.97</c:v>
                </c:pt>
                <c:pt idx="246">
                  <c:v>588.05999999999995</c:v>
                </c:pt>
                <c:pt idx="247">
                  <c:v>607.34</c:v>
                </c:pt>
                <c:pt idx="248">
                  <c:v>604.88</c:v>
                </c:pt>
                <c:pt idx="249">
                  <c:v>592.26</c:v>
                </c:pt>
                <c:pt idx="250">
                  <c:v>588.52</c:v>
                </c:pt>
                <c:pt idx="251">
                  <c:v>591.03</c:v>
                </c:pt>
                <c:pt idx="252">
                  <c:v>598.88</c:v>
                </c:pt>
                <c:pt idx="253">
                  <c:v>587.46</c:v>
                </c:pt>
                <c:pt idx="254">
                  <c:v>575.07000000000005</c:v>
                </c:pt>
                <c:pt idx="255">
                  <c:v>562.13</c:v>
                </c:pt>
                <c:pt idx="256">
                  <c:v>579.38</c:v>
                </c:pt>
                <c:pt idx="257">
                  <c:v>600.86</c:v>
                </c:pt>
                <c:pt idx="258">
                  <c:v>591.99</c:v>
                </c:pt>
                <c:pt idx="259">
                  <c:v>598.6</c:v>
                </c:pt>
                <c:pt idx="260">
                  <c:v>639.36</c:v>
                </c:pt>
                <c:pt idx="261">
                  <c:v>635.59</c:v>
                </c:pt>
                <c:pt idx="262">
                  <c:v>647.34</c:v>
                </c:pt>
                <c:pt idx="263">
                  <c:v>640.69000000000005</c:v>
                </c:pt>
                <c:pt idx="264">
                  <c:v>626.96</c:v>
                </c:pt>
                <c:pt idx="265">
                  <c:v>628.33000000000004</c:v>
                </c:pt>
                <c:pt idx="266">
                  <c:v>631.71</c:v>
                </c:pt>
                <c:pt idx="267">
                  <c:v>617.99</c:v>
                </c:pt>
                <c:pt idx="268">
                  <c:v>620.22</c:v>
                </c:pt>
                <c:pt idx="269">
                  <c:v>620.54999999999995</c:v>
                </c:pt>
                <c:pt idx="270">
                  <c:v>615.11</c:v>
                </c:pt>
                <c:pt idx="271">
                  <c:v>631.17999999999995</c:v>
                </c:pt>
                <c:pt idx="272">
                  <c:v>634.48</c:v>
                </c:pt>
                <c:pt idx="273">
                  <c:v>627.58000000000004</c:v>
                </c:pt>
                <c:pt idx="274">
                  <c:v>618.38</c:v>
                </c:pt>
                <c:pt idx="275">
                  <c:v>619.36</c:v>
                </c:pt>
                <c:pt idx="276">
                  <c:v>615.20000000000005</c:v>
                </c:pt>
                <c:pt idx="277">
                  <c:v>622.62</c:v>
                </c:pt>
                <c:pt idx="278">
                  <c:v>628.22</c:v>
                </c:pt>
                <c:pt idx="279">
                  <c:v>625.79999999999995</c:v>
                </c:pt>
                <c:pt idx="280">
                  <c:v>621.37</c:v>
                </c:pt>
                <c:pt idx="281">
                  <c:v>620.01</c:v>
                </c:pt>
                <c:pt idx="282">
                  <c:v>618.80999999999995</c:v>
                </c:pt>
                <c:pt idx="283">
                  <c:v>617.92999999999995</c:v>
                </c:pt>
                <c:pt idx="284">
                  <c:v>600.01</c:v>
                </c:pt>
                <c:pt idx="285">
                  <c:v>599.92999999999995</c:v>
                </c:pt>
                <c:pt idx="286">
                  <c:v>593.85</c:v>
                </c:pt>
                <c:pt idx="287">
                  <c:v>590.95000000000005</c:v>
                </c:pt>
                <c:pt idx="288">
                  <c:v>584.69000000000005</c:v>
                </c:pt>
                <c:pt idx="289">
                  <c:v>582.20000000000005</c:v>
                </c:pt>
                <c:pt idx="290">
                  <c:v>564.37</c:v>
                </c:pt>
                <c:pt idx="291">
                  <c:v>581.35</c:v>
                </c:pt>
                <c:pt idx="292">
                  <c:v>595.08000000000004</c:v>
                </c:pt>
                <c:pt idx="293">
                  <c:v>587.29</c:v>
                </c:pt>
                <c:pt idx="294">
                  <c:v>585.51</c:v>
                </c:pt>
                <c:pt idx="295">
                  <c:v>586.76</c:v>
                </c:pt>
                <c:pt idx="296">
                  <c:v>583.11</c:v>
                </c:pt>
                <c:pt idx="297">
                  <c:v>583.04</c:v>
                </c:pt>
                <c:pt idx="298">
                  <c:v>587.4</c:v>
                </c:pt>
                <c:pt idx="299">
                  <c:v>590.53</c:v>
                </c:pt>
                <c:pt idx="300">
                  <c:v>588.09</c:v>
                </c:pt>
                <c:pt idx="301">
                  <c:v>589.45000000000005</c:v>
                </c:pt>
                <c:pt idx="302">
                  <c:v>573.30999999999995</c:v>
                </c:pt>
                <c:pt idx="303">
                  <c:v>568.21</c:v>
                </c:pt>
                <c:pt idx="304">
                  <c:v>544.57000000000005</c:v>
                </c:pt>
                <c:pt idx="305">
                  <c:v>508.55</c:v>
                </c:pt>
                <c:pt idx="306">
                  <c:v>496.62</c:v>
                </c:pt>
                <c:pt idx="307">
                  <c:v>519.83000000000004</c:v>
                </c:pt>
                <c:pt idx="308">
                  <c:v>492.95</c:v>
                </c:pt>
                <c:pt idx="309">
                  <c:v>460.67</c:v>
                </c:pt>
                <c:pt idx="310">
                  <c:v>486.74</c:v>
                </c:pt>
                <c:pt idx="311">
                  <c:v>511.93</c:v>
                </c:pt>
                <c:pt idx="312">
                  <c:v>516.16</c:v>
                </c:pt>
                <c:pt idx="313">
                  <c:v>513.94000000000005</c:v>
                </c:pt>
                <c:pt idx="314">
                  <c:v>497.22</c:v>
                </c:pt>
                <c:pt idx="315">
                  <c:v>508.57</c:v>
                </c:pt>
                <c:pt idx="316">
                  <c:v>501.63</c:v>
                </c:pt>
                <c:pt idx="317">
                  <c:v>513.47</c:v>
                </c:pt>
                <c:pt idx="318">
                  <c:v>510.43</c:v>
                </c:pt>
                <c:pt idx="319">
                  <c:v>507.02</c:v>
                </c:pt>
                <c:pt idx="320">
                  <c:v>508.42</c:v>
                </c:pt>
                <c:pt idx="321">
                  <c:v>501.2</c:v>
                </c:pt>
                <c:pt idx="322">
                  <c:v>478.07</c:v>
                </c:pt>
                <c:pt idx="323">
                  <c:v>474.13</c:v>
                </c:pt>
                <c:pt idx="324">
                  <c:v>475.32</c:v>
                </c:pt>
                <c:pt idx="325">
                  <c:v>474.54</c:v>
                </c:pt>
                <c:pt idx="326">
                  <c:v>489.09</c:v>
                </c:pt>
                <c:pt idx="327">
                  <c:v>480.5</c:v>
                </c:pt>
                <c:pt idx="328">
                  <c:v>482.24</c:v>
                </c:pt>
                <c:pt idx="329">
                  <c:v>479.48</c:v>
                </c:pt>
                <c:pt idx="330">
                  <c:v>472.15</c:v>
                </c:pt>
                <c:pt idx="331">
                  <c:v>471.56</c:v>
                </c:pt>
                <c:pt idx="332">
                  <c:v>477.53</c:v>
                </c:pt>
                <c:pt idx="333">
                  <c:v>476.33</c:v>
                </c:pt>
                <c:pt idx="334">
                  <c:v>473.83</c:v>
                </c:pt>
                <c:pt idx="335">
                  <c:v>477.09</c:v>
                </c:pt>
                <c:pt idx="336">
                  <c:v>474.71</c:v>
                </c:pt>
                <c:pt idx="337">
                  <c:v>471.36</c:v>
                </c:pt>
                <c:pt idx="338">
                  <c:v>463.74</c:v>
                </c:pt>
                <c:pt idx="339">
                  <c:v>454.91</c:v>
                </c:pt>
                <c:pt idx="340">
                  <c:v>421.46</c:v>
                </c:pt>
                <c:pt idx="341">
                  <c:v>391.94</c:v>
                </c:pt>
                <c:pt idx="342">
                  <c:v>406.82</c:v>
                </c:pt>
                <c:pt idx="343">
                  <c:v>396.57</c:v>
                </c:pt>
                <c:pt idx="344">
                  <c:v>398.89</c:v>
                </c:pt>
                <c:pt idx="345">
                  <c:v>435.38</c:v>
                </c:pt>
                <c:pt idx="346">
                  <c:v>422.3</c:v>
                </c:pt>
                <c:pt idx="347">
                  <c:v>408.8</c:v>
                </c:pt>
                <c:pt idx="348">
                  <c:v>401.92</c:v>
                </c:pt>
                <c:pt idx="349">
                  <c:v>398.36</c:v>
                </c:pt>
                <c:pt idx="350">
                  <c:v>376.2</c:v>
                </c:pt>
                <c:pt idx="351">
                  <c:v>374.73</c:v>
                </c:pt>
                <c:pt idx="352">
                  <c:v>386.27</c:v>
                </c:pt>
                <c:pt idx="353">
                  <c:v>381.33</c:v>
                </c:pt>
                <c:pt idx="354">
                  <c:v>371.99</c:v>
                </c:pt>
                <c:pt idx="355">
                  <c:v>356.56</c:v>
                </c:pt>
                <c:pt idx="356">
                  <c:v>325.49</c:v>
                </c:pt>
                <c:pt idx="357">
                  <c:v>319.64</c:v>
                </c:pt>
                <c:pt idx="358">
                  <c:v>328.46</c:v>
                </c:pt>
                <c:pt idx="359">
                  <c:v>334.09</c:v>
                </c:pt>
                <c:pt idx="360">
                  <c:v>352.79</c:v>
                </c:pt>
                <c:pt idx="361">
                  <c:v>363.78</c:v>
                </c:pt>
                <c:pt idx="362">
                  <c:v>358.69</c:v>
                </c:pt>
                <c:pt idx="363">
                  <c:v>359.2</c:v>
                </c:pt>
                <c:pt idx="364">
                  <c:v>376.19</c:v>
                </c:pt>
                <c:pt idx="365">
                  <c:v>388.38</c:v>
                </c:pt>
                <c:pt idx="366">
                  <c:v>398.71</c:v>
                </c:pt>
                <c:pt idx="367">
                  <c:v>391.84</c:v>
                </c:pt>
                <c:pt idx="368">
                  <c:v>380.08</c:v>
                </c:pt>
                <c:pt idx="369">
                  <c:v>380.42</c:v>
                </c:pt>
                <c:pt idx="370">
                  <c:v>388.96</c:v>
                </c:pt>
                <c:pt idx="371">
                  <c:v>386.59</c:v>
                </c:pt>
                <c:pt idx="372">
                  <c:v>379.37</c:v>
                </c:pt>
                <c:pt idx="373">
                  <c:v>382.38</c:v>
                </c:pt>
                <c:pt idx="374">
                  <c:v>379.1</c:v>
                </c:pt>
                <c:pt idx="375">
                  <c:v>355.86</c:v>
                </c:pt>
                <c:pt idx="376">
                  <c:v>355.17</c:v>
                </c:pt>
                <c:pt idx="377">
                  <c:v>346.11</c:v>
                </c:pt>
                <c:pt idx="378">
                  <c:v>351.54</c:v>
                </c:pt>
                <c:pt idx="379">
                  <c:v>348.96</c:v>
                </c:pt>
                <c:pt idx="380">
                  <c:v>351.9</c:v>
                </c:pt>
                <c:pt idx="381">
                  <c:v>333.38</c:v>
                </c:pt>
                <c:pt idx="382">
                  <c:v>343.78</c:v>
                </c:pt>
                <c:pt idx="383">
                  <c:v>336.8</c:v>
                </c:pt>
                <c:pt idx="384">
                  <c:v>325.39</c:v>
                </c:pt>
                <c:pt idx="385">
                  <c:v>323.74</c:v>
                </c:pt>
                <c:pt idx="386">
                  <c:v>324.23</c:v>
                </c:pt>
                <c:pt idx="387">
                  <c:v>328.28</c:v>
                </c:pt>
                <c:pt idx="388">
                  <c:v>337.14</c:v>
                </c:pt>
                <c:pt idx="389">
                  <c:v>348.23</c:v>
                </c:pt>
                <c:pt idx="390">
                  <c:v>341.08</c:v>
                </c:pt>
                <c:pt idx="391">
                  <c:v>344.03</c:v>
                </c:pt>
                <c:pt idx="392">
                  <c:v>363.31</c:v>
                </c:pt>
                <c:pt idx="393">
                  <c:v>365.29</c:v>
                </c:pt>
                <c:pt idx="394">
                  <c:v>366.99</c:v>
                </c:pt>
                <c:pt idx="395">
                  <c:v>427.24</c:v>
                </c:pt>
                <c:pt idx="396">
                  <c:v>417.15</c:v>
                </c:pt>
                <c:pt idx="397">
                  <c:v>398.43</c:v>
                </c:pt>
                <c:pt idx="398">
                  <c:v>375.13</c:v>
                </c:pt>
                <c:pt idx="399">
                  <c:v>388.55</c:v>
                </c:pt>
                <c:pt idx="400">
                  <c:v>385.86</c:v>
                </c:pt>
                <c:pt idx="401">
                  <c:v>372.38</c:v>
                </c:pt>
                <c:pt idx="402">
                  <c:v>377.24</c:v>
                </c:pt>
                <c:pt idx="403">
                  <c:v>356.14</c:v>
                </c:pt>
                <c:pt idx="404">
                  <c:v>348.86</c:v>
                </c:pt>
                <c:pt idx="405">
                  <c:v>352.04</c:v>
                </c:pt>
                <c:pt idx="406">
                  <c:v>366.77</c:v>
                </c:pt>
                <c:pt idx="407">
                  <c:v>375.24</c:v>
                </c:pt>
                <c:pt idx="408">
                  <c:v>375.72</c:v>
                </c:pt>
                <c:pt idx="409">
                  <c:v>368.51</c:v>
                </c:pt>
                <c:pt idx="410">
                  <c:v>369.14</c:v>
                </c:pt>
                <c:pt idx="411">
                  <c:v>375.85</c:v>
                </c:pt>
                <c:pt idx="412">
                  <c:v>375.22</c:v>
                </c:pt>
                <c:pt idx="413">
                  <c:v>377.09</c:v>
                </c:pt>
                <c:pt idx="414">
                  <c:v>378.64</c:v>
                </c:pt>
                <c:pt idx="415">
                  <c:v>381.54</c:v>
                </c:pt>
                <c:pt idx="416">
                  <c:v>374.97</c:v>
                </c:pt>
                <c:pt idx="417">
                  <c:v>369.15</c:v>
                </c:pt>
                <c:pt idx="418">
                  <c:v>376.04</c:v>
                </c:pt>
                <c:pt idx="419">
                  <c:v>374.02</c:v>
                </c:pt>
                <c:pt idx="420">
                  <c:v>374.26</c:v>
                </c:pt>
                <c:pt idx="421">
                  <c:v>360.94</c:v>
                </c:pt>
                <c:pt idx="422">
                  <c:v>351.27</c:v>
                </c:pt>
                <c:pt idx="423">
                  <c:v>344.62</c:v>
                </c:pt>
                <c:pt idx="424">
                  <c:v>347.13</c:v>
                </c:pt>
                <c:pt idx="425">
                  <c:v>350.94</c:v>
                </c:pt>
                <c:pt idx="426">
                  <c:v>347.47</c:v>
                </c:pt>
                <c:pt idx="427">
                  <c:v>351.14</c:v>
                </c:pt>
                <c:pt idx="428">
                  <c:v>345.1</c:v>
                </c:pt>
                <c:pt idx="429">
                  <c:v>326.08</c:v>
                </c:pt>
                <c:pt idx="430">
                  <c:v>319.17</c:v>
                </c:pt>
                <c:pt idx="431">
                  <c:v>310.75</c:v>
                </c:pt>
                <c:pt idx="432">
                  <c:v>317.01</c:v>
                </c:pt>
                <c:pt idx="433">
                  <c:v>329.57</c:v>
                </c:pt>
                <c:pt idx="434">
                  <c:v>319.24</c:v>
                </c:pt>
                <c:pt idx="435">
                  <c:v>330.67</c:v>
                </c:pt>
                <c:pt idx="436">
                  <c:v>334.05</c:v>
                </c:pt>
                <c:pt idx="437">
                  <c:v>321.88</c:v>
                </c:pt>
                <c:pt idx="438">
                  <c:v>318.61</c:v>
                </c:pt>
                <c:pt idx="439">
                  <c:v>327.16000000000003</c:v>
                </c:pt>
                <c:pt idx="440">
                  <c:v>315.17</c:v>
                </c:pt>
                <c:pt idx="441">
                  <c:v>316.8</c:v>
                </c:pt>
                <c:pt idx="442">
                  <c:v>312.44</c:v>
                </c:pt>
                <c:pt idx="443">
                  <c:v>309.87</c:v>
                </c:pt>
                <c:pt idx="444">
                  <c:v>319.7</c:v>
                </c:pt>
                <c:pt idx="445">
                  <c:v>313.92</c:v>
                </c:pt>
                <c:pt idx="446">
                  <c:v>314.58999999999997</c:v>
                </c:pt>
                <c:pt idx="447">
                  <c:v>279.85000000000002</c:v>
                </c:pt>
                <c:pt idx="448">
                  <c:v>263.63</c:v>
                </c:pt>
                <c:pt idx="449">
                  <c:v>272.95</c:v>
                </c:pt>
                <c:pt idx="450">
                  <c:v>285.58</c:v>
                </c:pt>
                <c:pt idx="451">
                  <c:v>294.88</c:v>
                </c:pt>
                <c:pt idx="452">
                  <c:v>283.25</c:v>
                </c:pt>
                <c:pt idx="453">
                  <c:v>288.83999999999997</c:v>
                </c:pt>
                <c:pt idx="454">
                  <c:v>274.07</c:v>
                </c:pt>
                <c:pt idx="455">
                  <c:v>265.37</c:v>
                </c:pt>
                <c:pt idx="456">
                  <c:v>267.08999999999997</c:v>
                </c:pt>
                <c:pt idx="457">
                  <c:v>226.98</c:v>
                </c:pt>
                <c:pt idx="458">
                  <c:v>177.28</c:v>
                </c:pt>
                <c:pt idx="459">
                  <c:v>210.46</c:v>
                </c:pt>
                <c:pt idx="460">
                  <c:v>207.22</c:v>
                </c:pt>
                <c:pt idx="461">
                  <c:v>199.62</c:v>
                </c:pt>
                <c:pt idx="462">
                  <c:v>209.93</c:v>
                </c:pt>
                <c:pt idx="463">
                  <c:v>213.98</c:v>
                </c:pt>
                <c:pt idx="464">
                  <c:v>210.48</c:v>
                </c:pt>
                <c:pt idx="465">
                  <c:v>225.98</c:v>
                </c:pt>
                <c:pt idx="466">
                  <c:v>232.66</c:v>
                </c:pt>
                <c:pt idx="467">
                  <c:v>232.97</c:v>
                </c:pt>
                <c:pt idx="468">
                  <c:v>247.99</c:v>
                </c:pt>
                <c:pt idx="469">
                  <c:v>254.51</c:v>
                </c:pt>
                <c:pt idx="470">
                  <c:v>271.95</c:v>
                </c:pt>
                <c:pt idx="471">
                  <c:v>262.06</c:v>
                </c:pt>
                <c:pt idx="472">
                  <c:v>233.21</c:v>
                </c:pt>
                <c:pt idx="473">
                  <c:v>232.4</c:v>
                </c:pt>
                <c:pt idx="474">
                  <c:v>226.5</c:v>
                </c:pt>
                <c:pt idx="475">
                  <c:v>216.91</c:v>
                </c:pt>
                <c:pt idx="476">
                  <c:v>226.4</c:v>
                </c:pt>
                <c:pt idx="477">
                  <c:v>237.54</c:v>
                </c:pt>
                <c:pt idx="478">
                  <c:v>226.96</c:v>
                </c:pt>
                <c:pt idx="479">
                  <c:v>226.73</c:v>
                </c:pt>
                <c:pt idx="480">
                  <c:v>216.77</c:v>
                </c:pt>
                <c:pt idx="481">
                  <c:v>222.48</c:v>
                </c:pt>
                <c:pt idx="482">
                  <c:v>227.33</c:v>
                </c:pt>
                <c:pt idx="483">
                  <c:v>222.87</c:v>
                </c:pt>
                <c:pt idx="484">
                  <c:v>220.17</c:v>
                </c:pt>
                <c:pt idx="485">
                  <c:v>220.08</c:v>
                </c:pt>
                <c:pt idx="486">
                  <c:v>219.49</c:v>
                </c:pt>
                <c:pt idx="487">
                  <c:v>221.85</c:v>
                </c:pt>
                <c:pt idx="488">
                  <c:v>235.79</c:v>
                </c:pt>
                <c:pt idx="489">
                  <c:v>257.47000000000003</c:v>
                </c:pt>
                <c:pt idx="490">
                  <c:v>234.33</c:v>
                </c:pt>
                <c:pt idx="491">
                  <c:v>233.56</c:v>
                </c:pt>
                <c:pt idx="492">
                  <c:v>243.6</c:v>
                </c:pt>
                <c:pt idx="493">
                  <c:v>236.21</c:v>
                </c:pt>
                <c:pt idx="494">
                  <c:v>239.83</c:v>
                </c:pt>
                <c:pt idx="495">
                  <c:v>243.78</c:v>
                </c:pt>
                <c:pt idx="496">
                  <c:v>244.26</c:v>
                </c:pt>
                <c:pt idx="497">
                  <c:v>235.53</c:v>
                </c:pt>
                <c:pt idx="498">
                  <c:v>238.08</c:v>
                </c:pt>
                <c:pt idx="499">
                  <c:v>238.76</c:v>
                </c:pt>
                <c:pt idx="500">
                  <c:v>237.25</c:v>
                </c:pt>
                <c:pt idx="501">
                  <c:v>236.1</c:v>
                </c:pt>
                <c:pt idx="502">
                  <c:v>252.51</c:v>
                </c:pt>
                <c:pt idx="503">
                  <c:v>253.53</c:v>
                </c:pt>
                <c:pt idx="504">
                  <c:v>258.74</c:v>
                </c:pt>
                <c:pt idx="505">
                  <c:v>271.35000000000002</c:v>
                </c:pt>
                <c:pt idx="506">
                  <c:v>281.45</c:v>
                </c:pt>
                <c:pt idx="507">
                  <c:v>271.92</c:v>
                </c:pt>
                <c:pt idx="508">
                  <c:v>274.86</c:v>
                </c:pt>
                <c:pt idx="509">
                  <c:v>272.20999999999998</c:v>
                </c:pt>
                <c:pt idx="510">
                  <c:v>275.89</c:v>
                </c:pt>
                <c:pt idx="511">
                  <c:v>274.48</c:v>
                </c:pt>
                <c:pt idx="512">
                  <c:v>288.52</c:v>
                </c:pt>
                <c:pt idx="513">
                  <c:v>290.51</c:v>
                </c:pt>
                <c:pt idx="514">
                  <c:v>295.83</c:v>
                </c:pt>
                <c:pt idx="515">
                  <c:v>293.87</c:v>
                </c:pt>
                <c:pt idx="516">
                  <c:v>284.27999999999997</c:v>
                </c:pt>
                <c:pt idx="517">
                  <c:v>281.36</c:v>
                </c:pt>
                <c:pt idx="518">
                  <c:v>285.33999999999997</c:v>
                </c:pt>
                <c:pt idx="519">
                  <c:v>290.38</c:v>
                </c:pt>
                <c:pt idx="520">
                  <c:v>284.45999999999998</c:v>
                </c:pt>
                <c:pt idx="521">
                  <c:v>255.37</c:v>
                </c:pt>
                <c:pt idx="522">
                  <c:v>259.74</c:v>
                </c:pt>
                <c:pt idx="523">
                  <c:v>260.83999999999997</c:v>
                </c:pt>
                <c:pt idx="524">
                  <c:v>259.62</c:v>
                </c:pt>
                <c:pt idx="525">
                  <c:v>267.8</c:v>
                </c:pt>
                <c:pt idx="526">
                  <c:v>265.94</c:v>
                </c:pt>
                <c:pt idx="527">
                  <c:v>245.44</c:v>
                </c:pt>
                <c:pt idx="528">
                  <c:v>246.13</c:v>
                </c:pt>
                <c:pt idx="529">
                  <c:v>247.65</c:v>
                </c:pt>
                <c:pt idx="530">
                  <c:v>246.58</c:v>
                </c:pt>
                <c:pt idx="531">
                  <c:v>252.25</c:v>
                </c:pt>
                <c:pt idx="532">
                  <c:v>242.02</c:v>
                </c:pt>
                <c:pt idx="533">
                  <c:v>246.85</c:v>
                </c:pt>
                <c:pt idx="534">
                  <c:v>243.39</c:v>
                </c:pt>
                <c:pt idx="535">
                  <c:v>246.55</c:v>
                </c:pt>
                <c:pt idx="536">
                  <c:v>252.26</c:v>
                </c:pt>
                <c:pt idx="537">
                  <c:v>253.54</c:v>
                </c:pt>
                <c:pt idx="538">
                  <c:v>253.12</c:v>
                </c:pt>
                <c:pt idx="539">
                  <c:v>259.95</c:v>
                </c:pt>
                <c:pt idx="540">
                  <c:v>254.52</c:v>
                </c:pt>
                <c:pt idx="541">
                  <c:v>252.8</c:v>
                </c:pt>
                <c:pt idx="542">
                  <c:v>244.36</c:v>
                </c:pt>
                <c:pt idx="543">
                  <c:v>243.26</c:v>
                </c:pt>
                <c:pt idx="544">
                  <c:v>235.22</c:v>
                </c:pt>
                <c:pt idx="545">
                  <c:v>236.12</c:v>
                </c:pt>
                <c:pt idx="546">
                  <c:v>235.64</c:v>
                </c:pt>
                <c:pt idx="547">
                  <c:v>223.41</c:v>
                </c:pt>
                <c:pt idx="548">
                  <c:v>218.27</c:v>
                </c:pt>
                <c:pt idx="549">
                  <c:v>223.57</c:v>
                </c:pt>
                <c:pt idx="550">
                  <c:v>228.11</c:v>
                </c:pt>
                <c:pt idx="551">
                  <c:v>222.23</c:v>
                </c:pt>
                <c:pt idx="552">
                  <c:v>222.84</c:v>
                </c:pt>
                <c:pt idx="553">
                  <c:v>221.69</c:v>
                </c:pt>
                <c:pt idx="554">
                  <c:v>224.31</c:v>
                </c:pt>
                <c:pt idx="555">
                  <c:v>235.81</c:v>
                </c:pt>
                <c:pt idx="556">
                  <c:v>233.92</c:v>
                </c:pt>
                <c:pt idx="557">
                  <c:v>235.56</c:v>
                </c:pt>
                <c:pt idx="558">
                  <c:v>230.79</c:v>
                </c:pt>
                <c:pt idx="559">
                  <c:v>225.85</c:v>
                </c:pt>
                <c:pt idx="560">
                  <c:v>218.81</c:v>
                </c:pt>
                <c:pt idx="561">
                  <c:v>228.5</c:v>
                </c:pt>
                <c:pt idx="562">
                  <c:v>225.68</c:v>
                </c:pt>
                <c:pt idx="563">
                  <c:v>225.98</c:v>
                </c:pt>
                <c:pt idx="564">
                  <c:v>236.57</c:v>
                </c:pt>
                <c:pt idx="565">
                  <c:v>232.12</c:v>
                </c:pt>
                <c:pt idx="566">
                  <c:v>234.9</c:v>
                </c:pt>
                <c:pt idx="567">
                  <c:v>240.12</c:v>
                </c:pt>
                <c:pt idx="568">
                  <c:v>238.77</c:v>
                </c:pt>
                <c:pt idx="569">
                  <c:v>236.55</c:v>
                </c:pt>
                <c:pt idx="570">
                  <c:v>230.05</c:v>
                </c:pt>
                <c:pt idx="571">
                  <c:v>237.78</c:v>
                </c:pt>
                <c:pt idx="572">
                  <c:v>243.39</c:v>
                </c:pt>
                <c:pt idx="573">
                  <c:v>240.48</c:v>
                </c:pt>
                <c:pt idx="574">
                  <c:v>239.63</c:v>
                </c:pt>
                <c:pt idx="575">
                  <c:v>241.85</c:v>
                </c:pt>
                <c:pt idx="576">
                  <c:v>240.99</c:v>
                </c:pt>
                <c:pt idx="577">
                  <c:v>235.8</c:v>
                </c:pt>
                <c:pt idx="578">
                  <c:v>236.74</c:v>
                </c:pt>
                <c:pt idx="579">
                  <c:v>237.31</c:v>
                </c:pt>
                <c:pt idx="580">
                  <c:v>235.73</c:v>
                </c:pt>
                <c:pt idx="581">
                  <c:v>236.1</c:v>
                </c:pt>
                <c:pt idx="582">
                  <c:v>232.87</c:v>
                </c:pt>
                <c:pt idx="583">
                  <c:v>231.94</c:v>
                </c:pt>
                <c:pt idx="584">
                  <c:v>234.25</c:v>
                </c:pt>
                <c:pt idx="585">
                  <c:v>235.3</c:v>
                </c:pt>
                <c:pt idx="586">
                  <c:v>240.52</c:v>
                </c:pt>
                <c:pt idx="587">
                  <c:v>239.03</c:v>
                </c:pt>
                <c:pt idx="588">
                  <c:v>241.19</c:v>
                </c:pt>
                <c:pt idx="589">
                  <c:v>237.49</c:v>
                </c:pt>
                <c:pt idx="590">
                  <c:v>237.33</c:v>
                </c:pt>
                <c:pt idx="591">
                  <c:v>237.18</c:v>
                </c:pt>
                <c:pt idx="592">
                  <c:v>237.47</c:v>
                </c:pt>
                <c:pt idx="593">
                  <c:v>237.1</c:v>
                </c:pt>
                <c:pt idx="594">
                  <c:v>233.29</c:v>
                </c:pt>
                <c:pt idx="595">
                  <c:v>230</c:v>
                </c:pt>
                <c:pt idx="596">
                  <c:v>223.31</c:v>
                </c:pt>
                <c:pt idx="597">
                  <c:v>225.75</c:v>
                </c:pt>
                <c:pt idx="598">
                  <c:v>225.65</c:v>
                </c:pt>
                <c:pt idx="599">
                  <c:v>224.37</c:v>
                </c:pt>
                <c:pt idx="600">
                  <c:v>225.04</c:v>
                </c:pt>
                <c:pt idx="601">
                  <c:v>225.68</c:v>
                </c:pt>
                <c:pt idx="602">
                  <c:v>223.39</c:v>
                </c:pt>
                <c:pt idx="603">
                  <c:v>228.65</c:v>
                </c:pt>
                <c:pt idx="604">
                  <c:v>229.33</c:v>
                </c:pt>
                <c:pt idx="605">
                  <c:v>228.95</c:v>
                </c:pt>
                <c:pt idx="606">
                  <c:v>230.02</c:v>
                </c:pt>
                <c:pt idx="607">
                  <c:v>230.2</c:v>
                </c:pt>
                <c:pt idx="608">
                  <c:v>232.75</c:v>
                </c:pt>
                <c:pt idx="609">
                  <c:v>233.85</c:v>
                </c:pt>
                <c:pt idx="610">
                  <c:v>237.31</c:v>
                </c:pt>
                <c:pt idx="611">
                  <c:v>250.9</c:v>
                </c:pt>
                <c:pt idx="612">
                  <c:v>249.17</c:v>
                </c:pt>
                <c:pt idx="613">
                  <c:v>248.87</c:v>
                </c:pt>
                <c:pt idx="614">
                  <c:v>243.55</c:v>
                </c:pt>
                <c:pt idx="615">
                  <c:v>245.26</c:v>
                </c:pt>
                <c:pt idx="616">
                  <c:v>244.01</c:v>
                </c:pt>
                <c:pt idx="617">
                  <c:v>246.77</c:v>
                </c:pt>
                <c:pt idx="618">
                  <c:v>243.99</c:v>
                </c:pt>
                <c:pt idx="619">
                  <c:v>240.22</c:v>
                </c:pt>
                <c:pt idx="620">
                  <c:v>242.42</c:v>
                </c:pt>
                <c:pt idx="621">
                  <c:v>242.64</c:v>
                </c:pt>
                <c:pt idx="622">
                  <c:v>250.71</c:v>
                </c:pt>
                <c:pt idx="623">
                  <c:v>248.07</c:v>
                </c:pt>
                <c:pt idx="624">
                  <c:v>256.49</c:v>
                </c:pt>
                <c:pt idx="625">
                  <c:v>262.48</c:v>
                </c:pt>
                <c:pt idx="626">
                  <c:v>257.66000000000003</c:v>
                </c:pt>
                <c:pt idx="627">
                  <c:v>254.35</c:v>
                </c:pt>
                <c:pt idx="628">
                  <c:v>255.6</c:v>
                </c:pt>
                <c:pt idx="629">
                  <c:v>260.35000000000002</c:v>
                </c:pt>
                <c:pt idx="630">
                  <c:v>271.02</c:v>
                </c:pt>
                <c:pt idx="631">
                  <c:v>268.49</c:v>
                </c:pt>
                <c:pt idx="632">
                  <c:v>264.95999999999998</c:v>
                </c:pt>
                <c:pt idx="633">
                  <c:v>269.64999999999998</c:v>
                </c:pt>
                <c:pt idx="634">
                  <c:v>268.11</c:v>
                </c:pt>
                <c:pt idx="635">
                  <c:v>283.88</c:v>
                </c:pt>
                <c:pt idx="636">
                  <c:v>291.69</c:v>
                </c:pt>
                <c:pt idx="637">
                  <c:v>309.98</c:v>
                </c:pt>
                <c:pt idx="638">
                  <c:v>290.88</c:v>
                </c:pt>
                <c:pt idx="639">
                  <c:v>286.19</c:v>
                </c:pt>
                <c:pt idx="640">
                  <c:v>283.82</c:v>
                </c:pt>
                <c:pt idx="641">
                  <c:v>277.83</c:v>
                </c:pt>
                <c:pt idx="642">
                  <c:v>278.49</c:v>
                </c:pt>
                <c:pt idx="643">
                  <c:v>274.49</c:v>
                </c:pt>
                <c:pt idx="644">
                  <c:v>272.49</c:v>
                </c:pt>
                <c:pt idx="645">
                  <c:v>278.41000000000003</c:v>
                </c:pt>
                <c:pt idx="646">
                  <c:v>275.10000000000002</c:v>
                </c:pt>
                <c:pt idx="647">
                  <c:v>276.62</c:v>
                </c:pt>
                <c:pt idx="648">
                  <c:v>275.63</c:v>
                </c:pt>
                <c:pt idx="649">
                  <c:v>287.97000000000003</c:v>
                </c:pt>
                <c:pt idx="650">
                  <c:v>288.13</c:v>
                </c:pt>
                <c:pt idx="651">
                  <c:v>291.64</c:v>
                </c:pt>
                <c:pt idx="652">
                  <c:v>292.73</c:v>
                </c:pt>
                <c:pt idx="653">
                  <c:v>293.79000000000002</c:v>
                </c:pt>
                <c:pt idx="654">
                  <c:v>288.77</c:v>
                </c:pt>
                <c:pt idx="655">
                  <c:v>287.29000000000002</c:v>
                </c:pt>
                <c:pt idx="656">
                  <c:v>283.94</c:v>
                </c:pt>
                <c:pt idx="657">
                  <c:v>280.04000000000002</c:v>
                </c:pt>
                <c:pt idx="658">
                  <c:v>281.64999999999998</c:v>
                </c:pt>
                <c:pt idx="659">
                  <c:v>280.48</c:v>
                </c:pt>
                <c:pt idx="660">
                  <c:v>284.5</c:v>
                </c:pt>
                <c:pt idx="661">
                  <c:v>281.38</c:v>
                </c:pt>
                <c:pt idx="662">
                  <c:v>278.25</c:v>
                </c:pt>
                <c:pt idx="663">
                  <c:v>279.02999999999997</c:v>
                </c:pt>
                <c:pt idx="664">
                  <c:v>260.2</c:v>
                </c:pt>
                <c:pt idx="665">
                  <c:v>264.44</c:v>
                </c:pt>
                <c:pt idx="666">
                  <c:v>263.76</c:v>
                </c:pt>
                <c:pt idx="667">
                  <c:v>270.92</c:v>
                </c:pt>
                <c:pt idx="668">
                  <c:v>265.64</c:v>
                </c:pt>
                <c:pt idx="669">
                  <c:v>263.33999999999997</c:v>
                </c:pt>
                <c:pt idx="670">
                  <c:v>264.87</c:v>
                </c:pt>
                <c:pt idx="671">
                  <c:v>260.73</c:v>
                </c:pt>
                <c:pt idx="672">
                  <c:v>257.67</c:v>
                </c:pt>
                <c:pt idx="673">
                  <c:v>256.98</c:v>
                </c:pt>
                <c:pt idx="674">
                  <c:v>219</c:v>
                </c:pt>
                <c:pt idx="675">
                  <c:v>225.39</c:v>
                </c:pt>
                <c:pt idx="676">
                  <c:v>234.69</c:v>
                </c:pt>
                <c:pt idx="677">
                  <c:v>231.94</c:v>
                </c:pt>
                <c:pt idx="678">
                  <c:v>229.74</c:v>
                </c:pt>
                <c:pt idx="679">
                  <c:v>227.59</c:v>
                </c:pt>
                <c:pt idx="680">
                  <c:v>209.13</c:v>
                </c:pt>
                <c:pt idx="681">
                  <c:v>221.71</c:v>
                </c:pt>
                <c:pt idx="682">
                  <c:v>225.38</c:v>
                </c:pt>
                <c:pt idx="683">
                  <c:v>224.26</c:v>
                </c:pt>
                <c:pt idx="684">
                  <c:v>230.98</c:v>
                </c:pt>
                <c:pt idx="685">
                  <c:v>229.76</c:v>
                </c:pt>
                <c:pt idx="686">
                  <c:v>228.61</c:v>
                </c:pt>
                <c:pt idx="687">
                  <c:v>230.02</c:v>
                </c:pt>
                <c:pt idx="688">
                  <c:v>227.35</c:v>
                </c:pt>
                <c:pt idx="689">
                  <c:v>228.86</c:v>
                </c:pt>
                <c:pt idx="690">
                  <c:v>226.76</c:v>
                </c:pt>
                <c:pt idx="691">
                  <c:v>230.09</c:v>
                </c:pt>
                <c:pt idx="692">
                  <c:v>234.68</c:v>
                </c:pt>
                <c:pt idx="693">
                  <c:v>239.44</c:v>
                </c:pt>
                <c:pt idx="694">
                  <c:v>240.02</c:v>
                </c:pt>
                <c:pt idx="695">
                  <c:v>243.55</c:v>
                </c:pt>
                <c:pt idx="696">
                  <c:v>238.29</c:v>
                </c:pt>
                <c:pt idx="697">
                  <c:v>238.59</c:v>
                </c:pt>
                <c:pt idx="698">
                  <c:v>240.08</c:v>
                </c:pt>
                <c:pt idx="699">
                  <c:v>234.82</c:v>
                </c:pt>
                <c:pt idx="700">
                  <c:v>230.33</c:v>
                </c:pt>
                <c:pt idx="701">
                  <c:v>230.24</c:v>
                </c:pt>
                <c:pt idx="702">
                  <c:v>229.92</c:v>
                </c:pt>
                <c:pt idx="703">
                  <c:v>228.8</c:v>
                </c:pt>
                <c:pt idx="704">
                  <c:v>232.79</c:v>
                </c:pt>
                <c:pt idx="705">
                  <c:v>232.72</c:v>
                </c:pt>
                <c:pt idx="706">
                  <c:v>231.24</c:v>
                </c:pt>
                <c:pt idx="707">
                  <c:v>230.86</c:v>
                </c:pt>
                <c:pt idx="708">
                  <c:v>226.61</c:v>
                </c:pt>
                <c:pt idx="709">
                  <c:v>230.52</c:v>
                </c:pt>
                <c:pt idx="710">
                  <c:v>229.96</c:v>
                </c:pt>
                <c:pt idx="711">
                  <c:v>234.28</c:v>
                </c:pt>
                <c:pt idx="712">
                  <c:v>234.84</c:v>
                </c:pt>
                <c:pt idx="713">
                  <c:v>234.21</c:v>
                </c:pt>
                <c:pt idx="714">
                  <c:v>232.85</c:v>
                </c:pt>
                <c:pt idx="715">
                  <c:v>239.34</c:v>
                </c:pt>
                <c:pt idx="716">
                  <c:v>236.62</c:v>
                </c:pt>
                <c:pt idx="717">
                  <c:v>236.25</c:v>
                </c:pt>
                <c:pt idx="718">
                  <c:v>237.57</c:v>
                </c:pt>
                <c:pt idx="719">
                  <c:v>237.4</c:v>
                </c:pt>
                <c:pt idx="720">
                  <c:v>239.09</c:v>
                </c:pt>
                <c:pt idx="721">
                  <c:v>238.69</c:v>
                </c:pt>
                <c:pt idx="722">
                  <c:v>240.59</c:v>
                </c:pt>
                <c:pt idx="723">
                  <c:v>246.42</c:v>
                </c:pt>
                <c:pt idx="724">
                  <c:v>243.27</c:v>
                </c:pt>
                <c:pt idx="725">
                  <c:v>242.69</c:v>
                </c:pt>
                <c:pt idx="726">
                  <c:v>244.32</c:v>
                </c:pt>
                <c:pt idx="727">
                  <c:v>245.33</c:v>
                </c:pt>
                <c:pt idx="728">
                  <c:v>247.53</c:v>
                </c:pt>
                <c:pt idx="729">
                  <c:v>245.59</c:v>
                </c:pt>
                <c:pt idx="730">
                  <c:v>249.94</c:v>
                </c:pt>
                <c:pt idx="731">
                  <c:v>252.59</c:v>
                </c:pt>
                <c:pt idx="732">
                  <c:v>254.81</c:v>
                </c:pt>
                <c:pt idx="733">
                  <c:v>262.94</c:v>
                </c:pt>
                <c:pt idx="734">
                  <c:v>271.2</c:v>
                </c:pt>
                <c:pt idx="735">
                  <c:v>262.89999999999998</c:v>
                </c:pt>
                <c:pt idx="736">
                  <c:v>264.42</c:v>
                </c:pt>
                <c:pt idx="737">
                  <c:v>270.22000000000003</c:v>
                </c:pt>
                <c:pt idx="738">
                  <c:v>267.33</c:v>
                </c:pt>
                <c:pt idx="739">
                  <c:v>274.41000000000003</c:v>
                </c:pt>
                <c:pt idx="740">
                  <c:v>277.45999999999998</c:v>
                </c:pt>
                <c:pt idx="741">
                  <c:v>282.66000000000003</c:v>
                </c:pt>
                <c:pt idx="742">
                  <c:v>283.07</c:v>
                </c:pt>
                <c:pt idx="743">
                  <c:v>286.13</c:v>
                </c:pt>
                <c:pt idx="744">
                  <c:v>294.39999999999998</c:v>
                </c:pt>
                <c:pt idx="745">
                  <c:v>303.89</c:v>
                </c:pt>
                <c:pt idx="746">
                  <c:v>313.58999999999997</c:v>
                </c:pt>
                <c:pt idx="747">
                  <c:v>326</c:v>
                </c:pt>
                <c:pt idx="748">
                  <c:v>312.43</c:v>
                </c:pt>
                <c:pt idx="749">
                  <c:v>325.08</c:v>
                </c:pt>
                <c:pt idx="750">
                  <c:v>359.35</c:v>
                </c:pt>
                <c:pt idx="751">
                  <c:v>400.71</c:v>
                </c:pt>
                <c:pt idx="752">
                  <c:v>408.74</c:v>
                </c:pt>
                <c:pt idx="753">
                  <c:v>387.51</c:v>
                </c:pt>
                <c:pt idx="754">
                  <c:v>374.95</c:v>
                </c:pt>
                <c:pt idx="755">
                  <c:v>384.8</c:v>
                </c:pt>
                <c:pt idx="756">
                  <c:v>373.49</c:v>
                </c:pt>
                <c:pt idx="757">
                  <c:v>380.04</c:v>
                </c:pt>
                <c:pt idx="758">
                  <c:v>337.93</c:v>
                </c:pt>
                <c:pt idx="759">
                  <c:v>312.58</c:v>
                </c:pt>
                <c:pt idx="760">
                  <c:v>336.86</c:v>
                </c:pt>
                <c:pt idx="761">
                  <c:v>337.29</c:v>
                </c:pt>
                <c:pt idx="762">
                  <c:v>333.55</c:v>
                </c:pt>
                <c:pt idx="763">
                  <c:v>319.93</c:v>
                </c:pt>
                <c:pt idx="764">
                  <c:v>331.59</c:v>
                </c:pt>
                <c:pt idx="765">
                  <c:v>335.77</c:v>
                </c:pt>
                <c:pt idx="766">
                  <c:v>334.97</c:v>
                </c:pt>
                <c:pt idx="767">
                  <c:v>326.31</c:v>
                </c:pt>
                <c:pt idx="768">
                  <c:v>321.99</c:v>
                </c:pt>
                <c:pt idx="769">
                  <c:v>327.17</c:v>
                </c:pt>
                <c:pt idx="770">
                  <c:v>324.33999999999997</c:v>
                </c:pt>
                <c:pt idx="771">
                  <c:v>323.26</c:v>
                </c:pt>
                <c:pt idx="772">
                  <c:v>320.16000000000003</c:v>
                </c:pt>
                <c:pt idx="773">
                  <c:v>328.98</c:v>
                </c:pt>
                <c:pt idx="774">
                  <c:v>353.3</c:v>
                </c:pt>
                <c:pt idx="775">
                  <c:v>358.18</c:v>
                </c:pt>
                <c:pt idx="776">
                  <c:v>357.66</c:v>
                </c:pt>
                <c:pt idx="777">
                  <c:v>371.86</c:v>
                </c:pt>
                <c:pt idx="778">
                  <c:v>376.91</c:v>
                </c:pt>
                <c:pt idx="779">
                  <c:v>362.73</c:v>
                </c:pt>
                <c:pt idx="780">
                  <c:v>359.43</c:v>
                </c:pt>
                <c:pt idx="781">
                  <c:v>361.31</c:v>
                </c:pt>
                <c:pt idx="782">
                  <c:v>363.48</c:v>
                </c:pt>
                <c:pt idx="783">
                  <c:v>388.86</c:v>
                </c:pt>
                <c:pt idx="784">
                  <c:v>388.46</c:v>
                </c:pt>
                <c:pt idx="785">
                  <c:v>395.86</c:v>
                </c:pt>
                <c:pt idx="786">
                  <c:v>418.14</c:v>
                </c:pt>
                <c:pt idx="787">
                  <c:v>418.04</c:v>
                </c:pt>
                <c:pt idx="788">
                  <c:v>415.25</c:v>
                </c:pt>
                <c:pt idx="789">
                  <c:v>453.9</c:v>
                </c:pt>
                <c:pt idx="790">
                  <c:v>435.9</c:v>
                </c:pt>
                <c:pt idx="791">
                  <c:v>433.54</c:v>
                </c:pt>
                <c:pt idx="792">
                  <c:v>443.84</c:v>
                </c:pt>
                <c:pt idx="793">
                  <c:v>465.5</c:v>
                </c:pt>
                <c:pt idx="794">
                  <c:v>455.37</c:v>
                </c:pt>
                <c:pt idx="795">
                  <c:v>455.99</c:v>
                </c:pt>
                <c:pt idx="796">
                  <c:v>463.84</c:v>
                </c:pt>
                <c:pt idx="797">
                  <c:v>462.23</c:v>
                </c:pt>
                <c:pt idx="798">
                  <c:v>442.5</c:v>
                </c:pt>
                <c:pt idx="799">
                  <c:v>437.76</c:v>
                </c:pt>
                <c:pt idx="800">
                  <c:v>435.5</c:v>
                </c:pt>
                <c:pt idx="801">
                  <c:v>442.84</c:v>
                </c:pt>
                <c:pt idx="802">
                  <c:v>454.85</c:v>
                </c:pt>
                <c:pt idx="803">
                  <c:v>455.31</c:v>
                </c:pt>
                <c:pt idx="804">
                  <c:v>417.22</c:v>
                </c:pt>
                <c:pt idx="805">
                  <c:v>422.52</c:v>
                </c:pt>
                <c:pt idx="806">
                  <c:v>421.26</c:v>
                </c:pt>
                <c:pt idx="807">
                  <c:v>432.62</c:v>
                </c:pt>
                <c:pt idx="808">
                  <c:v>426.14</c:v>
                </c:pt>
                <c:pt idx="809">
                  <c:v>430.05</c:v>
                </c:pt>
                <c:pt idx="810">
                  <c:v>434.46</c:v>
                </c:pt>
                <c:pt idx="811">
                  <c:v>433.59</c:v>
                </c:pt>
                <c:pt idx="812">
                  <c:v>430.36</c:v>
                </c:pt>
                <c:pt idx="813">
                  <c:v>433.49</c:v>
                </c:pt>
                <c:pt idx="814">
                  <c:v>432.25</c:v>
                </c:pt>
                <c:pt idx="815">
                  <c:v>429.46</c:v>
                </c:pt>
                <c:pt idx="816">
                  <c:v>458.28</c:v>
                </c:pt>
                <c:pt idx="817">
                  <c:v>453.37</c:v>
                </c:pt>
                <c:pt idx="818">
                  <c:v>449.14</c:v>
                </c:pt>
                <c:pt idx="819">
                  <c:v>448.96</c:v>
                </c:pt>
                <c:pt idx="820">
                  <c:v>448.38</c:v>
                </c:pt>
                <c:pt idx="821">
                  <c:v>432.88</c:v>
                </c:pt>
                <c:pt idx="822">
                  <c:v>432.04</c:v>
                </c:pt>
                <c:pt idx="823">
                  <c:v>429.73</c:v>
                </c:pt>
                <c:pt idx="824">
                  <c:v>358.77</c:v>
                </c:pt>
                <c:pt idx="825">
                  <c:v>387.66</c:v>
                </c:pt>
                <c:pt idx="826">
                  <c:v>380.21</c:v>
                </c:pt>
                <c:pt idx="827">
                  <c:v>385.84</c:v>
                </c:pt>
                <c:pt idx="828">
                  <c:v>377.74</c:v>
                </c:pt>
                <c:pt idx="829">
                  <c:v>418.74</c:v>
                </c:pt>
                <c:pt idx="830">
                  <c:v>409.94</c:v>
                </c:pt>
                <c:pt idx="831">
                  <c:v>381.76</c:v>
                </c:pt>
                <c:pt idx="832">
                  <c:v>386.19</c:v>
                </c:pt>
                <c:pt idx="833">
                  <c:v>402.61</c:v>
                </c:pt>
                <c:pt idx="834">
                  <c:v>390.66</c:v>
                </c:pt>
                <c:pt idx="835">
                  <c:v>391.43</c:v>
                </c:pt>
                <c:pt idx="836">
                  <c:v>394.63</c:v>
                </c:pt>
                <c:pt idx="837">
                  <c:v>379.38</c:v>
                </c:pt>
                <c:pt idx="838">
                  <c:v>378.2</c:v>
                </c:pt>
                <c:pt idx="839">
                  <c:v>376.94</c:v>
                </c:pt>
                <c:pt idx="840">
                  <c:v>367.13</c:v>
                </c:pt>
                <c:pt idx="841">
                  <c:v>371.25</c:v>
                </c:pt>
                <c:pt idx="842">
                  <c:v>372.88</c:v>
                </c:pt>
                <c:pt idx="843">
                  <c:v>368.93</c:v>
                </c:pt>
                <c:pt idx="844">
                  <c:v>388.61</c:v>
                </c:pt>
                <c:pt idx="845">
                  <c:v>385.34</c:v>
                </c:pt>
                <c:pt idx="846">
                  <c:v>375.4</c:v>
                </c:pt>
                <c:pt idx="847">
                  <c:v>375.28</c:v>
                </c:pt>
                <c:pt idx="848">
                  <c:v>371.1</c:v>
                </c:pt>
                <c:pt idx="849">
                  <c:v>373.32</c:v>
                </c:pt>
                <c:pt idx="850">
                  <c:v>379.96</c:v>
                </c:pt>
                <c:pt idx="851">
                  <c:v>377.72</c:v>
                </c:pt>
                <c:pt idx="852">
                  <c:v>383.13</c:v>
                </c:pt>
                <c:pt idx="853">
                  <c:v>392.18</c:v>
                </c:pt>
                <c:pt idx="854">
                  <c:v>406.74</c:v>
                </c:pt>
                <c:pt idx="855">
                  <c:v>399.48</c:v>
                </c:pt>
                <c:pt idx="856">
                  <c:v>407.36</c:v>
                </c:pt>
                <c:pt idx="857">
                  <c:v>415.56</c:v>
                </c:pt>
                <c:pt idx="858">
                  <c:v>421.64</c:v>
                </c:pt>
                <c:pt idx="859">
                  <c:v>420.33</c:v>
                </c:pt>
                <c:pt idx="860">
                  <c:v>436.52</c:v>
                </c:pt>
                <c:pt idx="861">
                  <c:v>438.98</c:v>
                </c:pt>
                <c:pt idx="862">
                  <c:v>438.07</c:v>
                </c:pt>
                <c:pt idx="863">
                  <c:v>419.98</c:v>
                </c:pt>
                <c:pt idx="864">
                  <c:v>424.36</c:v>
                </c:pt>
                <c:pt idx="865">
                  <c:v>423.52</c:v>
                </c:pt>
                <c:pt idx="866">
                  <c:v>432.06</c:v>
                </c:pt>
                <c:pt idx="867">
                  <c:v>432.14</c:v>
                </c:pt>
                <c:pt idx="868">
                  <c:v>432.64</c:v>
                </c:pt>
                <c:pt idx="869">
                  <c:v>436.61</c:v>
                </c:pt>
                <c:pt idx="870">
                  <c:v>433.64</c:v>
                </c:pt>
                <c:pt idx="871">
                  <c:v>421.6</c:v>
                </c:pt>
                <c:pt idx="872">
                  <c:v>419.47</c:v>
                </c:pt>
                <c:pt idx="873">
                  <c:v>407.98</c:v>
                </c:pt>
                <c:pt idx="874">
                  <c:v>397.83</c:v>
                </c:pt>
                <c:pt idx="875">
                  <c:v>404.55</c:v>
                </c:pt>
                <c:pt idx="876">
                  <c:v>412.98</c:v>
                </c:pt>
                <c:pt idx="877">
                  <c:v>411.76</c:v>
                </c:pt>
                <c:pt idx="878">
                  <c:v>412.62</c:v>
                </c:pt>
                <c:pt idx="879">
                  <c:v>416.16</c:v>
                </c:pt>
                <c:pt idx="880">
                  <c:v>419.89</c:v>
                </c:pt>
                <c:pt idx="881">
                  <c:v>410.13</c:v>
                </c:pt>
                <c:pt idx="882">
                  <c:v>412.29</c:v>
                </c:pt>
                <c:pt idx="883">
                  <c:v>415.09</c:v>
                </c:pt>
                <c:pt idx="884">
                  <c:v>415.38</c:v>
                </c:pt>
                <c:pt idx="885">
                  <c:v>416.25</c:v>
                </c:pt>
                <c:pt idx="886">
                  <c:v>418.45</c:v>
                </c:pt>
                <c:pt idx="887">
                  <c:v>408.04</c:v>
                </c:pt>
                <c:pt idx="888">
                  <c:v>408.52</c:v>
                </c:pt>
                <c:pt idx="889">
                  <c:v>410.75</c:v>
                </c:pt>
                <c:pt idx="890">
                  <c:v>411.42</c:v>
                </c:pt>
                <c:pt idx="891">
                  <c:v>416.93</c:v>
                </c:pt>
                <c:pt idx="892">
                  <c:v>417.39</c:v>
                </c:pt>
                <c:pt idx="893">
                  <c:v>414.34</c:v>
                </c:pt>
                <c:pt idx="894">
                  <c:v>415.69</c:v>
                </c:pt>
                <c:pt idx="895">
                  <c:v>416.73</c:v>
                </c:pt>
                <c:pt idx="896">
                  <c:v>425.38</c:v>
                </c:pt>
                <c:pt idx="897">
                  <c:v>422.76</c:v>
                </c:pt>
                <c:pt idx="898">
                  <c:v>415.55</c:v>
                </c:pt>
                <c:pt idx="899">
                  <c:v>412.69</c:v>
                </c:pt>
                <c:pt idx="900">
                  <c:v>415.16</c:v>
                </c:pt>
                <c:pt idx="901">
                  <c:v>417.01</c:v>
                </c:pt>
                <c:pt idx="902">
                  <c:v>419.69</c:v>
                </c:pt>
                <c:pt idx="903">
                  <c:v>419.38</c:v>
                </c:pt>
                <c:pt idx="904">
                  <c:v>419.42</c:v>
                </c:pt>
                <c:pt idx="905">
                  <c:v>422.65</c:v>
                </c:pt>
                <c:pt idx="906">
                  <c:v>421.7</c:v>
                </c:pt>
                <c:pt idx="907">
                  <c:v>421.2</c:v>
                </c:pt>
                <c:pt idx="908">
                  <c:v>418.09</c:v>
                </c:pt>
                <c:pt idx="909">
                  <c:v>418.42</c:v>
                </c:pt>
                <c:pt idx="910">
                  <c:v>421.11</c:v>
                </c:pt>
                <c:pt idx="911">
                  <c:v>422.99</c:v>
                </c:pt>
                <c:pt idx="912">
                  <c:v>425.99</c:v>
                </c:pt>
                <c:pt idx="913">
                  <c:v>424.4</c:v>
                </c:pt>
                <c:pt idx="914">
                  <c:v>425.11</c:v>
                </c:pt>
                <c:pt idx="915">
                  <c:v>429.98</c:v>
                </c:pt>
                <c:pt idx="916">
                  <c:v>430.84</c:v>
                </c:pt>
                <c:pt idx="917">
                  <c:v>427.86</c:v>
                </c:pt>
                <c:pt idx="918">
                  <c:v>429.05</c:v>
                </c:pt>
                <c:pt idx="919">
                  <c:v>436.1</c:v>
                </c:pt>
                <c:pt idx="920">
                  <c:v>442.16</c:v>
                </c:pt>
                <c:pt idx="921">
                  <c:v>451.1</c:v>
                </c:pt>
                <c:pt idx="922">
                  <c:v>447.64</c:v>
                </c:pt>
                <c:pt idx="923">
                  <c:v>452.58</c:v>
                </c:pt>
                <c:pt idx="924">
                  <c:v>460.33</c:v>
                </c:pt>
                <c:pt idx="925">
                  <c:v>462.51</c:v>
                </c:pt>
                <c:pt idx="926">
                  <c:v>467.8</c:v>
                </c:pt>
                <c:pt idx="927">
                  <c:v>445.01</c:v>
                </c:pt>
                <c:pt idx="928">
                  <c:v>449.86</c:v>
                </c:pt>
                <c:pt idx="929">
                  <c:v>456.35</c:v>
                </c:pt>
                <c:pt idx="930">
                  <c:v>449.33</c:v>
                </c:pt>
                <c:pt idx="931">
                  <c:v>453.04</c:v>
                </c:pt>
                <c:pt idx="932">
                  <c:v>444.51</c:v>
                </c:pt>
                <c:pt idx="933">
                  <c:v>450.27</c:v>
                </c:pt>
                <c:pt idx="934">
                  <c:v>446.96</c:v>
                </c:pt>
                <c:pt idx="935">
                  <c:v>448.53</c:v>
                </c:pt>
                <c:pt idx="936">
                  <c:v>460.37</c:v>
                </c:pt>
                <c:pt idx="937">
                  <c:v>459.46</c:v>
                </c:pt>
                <c:pt idx="938">
                  <c:v>459.44</c:v>
                </c:pt>
                <c:pt idx="939">
                  <c:v>461.49</c:v>
                </c:pt>
                <c:pt idx="940">
                  <c:v>450.99</c:v>
                </c:pt>
                <c:pt idx="941">
                  <c:v>452.11</c:v>
                </c:pt>
                <c:pt idx="942">
                  <c:v>454.82</c:v>
                </c:pt>
                <c:pt idx="943">
                  <c:v>455.73</c:v>
                </c:pt>
                <c:pt idx="944">
                  <c:v>455.75</c:v>
                </c:pt>
                <c:pt idx="945">
                  <c:v>457.85</c:v>
                </c:pt>
                <c:pt idx="946">
                  <c:v>453.41</c:v>
                </c:pt>
                <c:pt idx="947">
                  <c:v>452.75</c:v>
                </c:pt>
                <c:pt idx="948">
                  <c:v>453.38</c:v>
                </c:pt>
                <c:pt idx="949">
                  <c:v>436.73</c:v>
                </c:pt>
                <c:pt idx="950">
                  <c:v>442.95</c:v>
                </c:pt>
                <c:pt idx="951">
                  <c:v>443.13</c:v>
                </c:pt>
                <c:pt idx="952">
                  <c:v>438.77</c:v>
                </c:pt>
                <c:pt idx="953">
                  <c:v>443.73</c:v>
                </c:pt>
                <c:pt idx="954">
                  <c:v>445.13</c:v>
                </c:pt>
                <c:pt idx="955">
                  <c:v>449.23</c:v>
                </c:pt>
                <c:pt idx="956">
                  <c:v>453.82</c:v>
                </c:pt>
                <c:pt idx="957">
                  <c:v>473.47</c:v>
                </c:pt>
                <c:pt idx="958">
                  <c:v>525.42999999999995</c:v>
                </c:pt>
                <c:pt idx="959">
                  <c:v>524.08000000000004</c:v>
                </c:pt>
                <c:pt idx="960">
                  <c:v>532.59</c:v>
                </c:pt>
                <c:pt idx="961">
                  <c:v>531.79999999999995</c:v>
                </c:pt>
                <c:pt idx="962">
                  <c:v>536.41999999999996</c:v>
                </c:pt>
                <c:pt idx="963">
                  <c:v>538.14</c:v>
                </c:pt>
                <c:pt idx="964">
                  <c:v>570.47</c:v>
                </c:pt>
                <c:pt idx="965">
                  <c:v>573.45000000000005</c:v>
                </c:pt>
                <c:pt idx="966">
                  <c:v>574.11</c:v>
                </c:pt>
                <c:pt idx="967">
                  <c:v>585.53</c:v>
                </c:pt>
                <c:pt idx="968">
                  <c:v>577.86</c:v>
                </c:pt>
                <c:pt idx="969">
                  <c:v>583.1</c:v>
                </c:pt>
                <c:pt idx="970">
                  <c:v>576.45000000000005</c:v>
                </c:pt>
                <c:pt idx="971">
                  <c:v>579.13</c:v>
                </c:pt>
                <c:pt idx="972">
                  <c:v>611.78</c:v>
                </c:pt>
                <c:pt idx="973">
                  <c:v>675.34</c:v>
                </c:pt>
                <c:pt idx="974">
                  <c:v>705.62</c:v>
                </c:pt>
                <c:pt idx="975">
                  <c:v>685.99</c:v>
                </c:pt>
                <c:pt idx="976">
                  <c:v>696.32</c:v>
                </c:pt>
                <c:pt idx="977">
                  <c:v>768.24</c:v>
                </c:pt>
                <c:pt idx="978">
                  <c:v>747.55</c:v>
                </c:pt>
                <c:pt idx="979">
                  <c:v>755.68</c:v>
                </c:pt>
                <c:pt idx="980">
                  <c:v>764.04</c:v>
                </c:pt>
                <c:pt idx="981">
                  <c:v>727.95</c:v>
                </c:pt>
                <c:pt idx="982">
                  <c:v>665.88</c:v>
                </c:pt>
                <c:pt idx="983">
                  <c:v>602.89</c:v>
                </c:pt>
                <c:pt idx="984">
                  <c:v>625.49</c:v>
                </c:pt>
                <c:pt idx="985">
                  <c:v>665.16</c:v>
                </c:pt>
                <c:pt idx="986">
                  <c:v>665.33</c:v>
                </c:pt>
                <c:pt idx="987">
                  <c:v>630.25</c:v>
                </c:pt>
                <c:pt idx="988">
                  <c:v>658.4</c:v>
                </c:pt>
                <c:pt idx="989">
                  <c:v>646.29999999999995</c:v>
                </c:pt>
                <c:pt idx="990">
                  <c:v>639.08000000000004</c:v>
                </c:pt>
                <c:pt idx="991">
                  <c:v>672.48</c:v>
                </c:pt>
                <c:pt idx="992">
                  <c:v>676.52</c:v>
                </c:pt>
                <c:pt idx="993">
                  <c:v>703.69</c:v>
                </c:pt>
                <c:pt idx="994">
                  <c:v>659.69</c:v>
                </c:pt>
                <c:pt idx="995">
                  <c:v>681.63</c:v>
                </c:pt>
                <c:pt idx="996">
                  <c:v>668.09</c:v>
                </c:pt>
                <c:pt idx="997">
                  <c:v>676.11</c:v>
                </c:pt>
                <c:pt idx="998">
                  <c:v>639.76</c:v>
                </c:pt>
                <c:pt idx="999">
                  <c:v>664.74</c:v>
                </c:pt>
                <c:pt idx="1000">
                  <c:v>650.63</c:v>
                </c:pt>
                <c:pt idx="1001">
                  <c:v>649.96</c:v>
                </c:pt>
                <c:pt idx="1002">
                  <c:v>649.03</c:v>
                </c:pt>
                <c:pt idx="1003">
                  <c:v>664.84</c:v>
                </c:pt>
                <c:pt idx="1004">
                  <c:v>653.92999999999995</c:v>
                </c:pt>
                <c:pt idx="1005">
                  <c:v>659.64</c:v>
                </c:pt>
                <c:pt idx="1006">
                  <c:v>664.88</c:v>
                </c:pt>
                <c:pt idx="1007">
                  <c:v>663.54</c:v>
                </c:pt>
                <c:pt idx="1008">
                  <c:v>679.05</c:v>
                </c:pt>
                <c:pt idx="1009">
                  <c:v>673.59</c:v>
                </c:pt>
                <c:pt idx="1010">
                  <c:v>673.84</c:v>
                </c:pt>
                <c:pt idx="1011">
                  <c:v>666.18</c:v>
                </c:pt>
                <c:pt idx="1012">
                  <c:v>665.1</c:v>
                </c:pt>
                <c:pt idx="1013">
                  <c:v>650.82000000000005</c:v>
                </c:pt>
                <c:pt idx="1014">
                  <c:v>654.86</c:v>
                </c:pt>
                <c:pt idx="1015">
                  <c:v>661.05</c:v>
                </c:pt>
                <c:pt idx="1016">
                  <c:v>655.13</c:v>
                </c:pt>
                <c:pt idx="1017">
                  <c:v>651.08000000000004</c:v>
                </c:pt>
                <c:pt idx="1018">
                  <c:v>655.44</c:v>
                </c:pt>
                <c:pt idx="1019">
                  <c:v>655.63</c:v>
                </c:pt>
                <c:pt idx="1020">
                  <c:v>656.67</c:v>
                </c:pt>
                <c:pt idx="1021">
                  <c:v>654.98</c:v>
                </c:pt>
                <c:pt idx="1022">
                  <c:v>625.88</c:v>
                </c:pt>
                <c:pt idx="1023">
                  <c:v>607.37</c:v>
                </c:pt>
                <c:pt idx="1024">
                  <c:v>552.82000000000005</c:v>
                </c:pt>
                <c:pt idx="1025">
                  <c:v>565.26</c:v>
                </c:pt>
                <c:pt idx="1026">
                  <c:v>578.32000000000005</c:v>
                </c:pt>
                <c:pt idx="1027">
                  <c:v>574.96</c:v>
                </c:pt>
                <c:pt idx="1028">
                  <c:v>588.41999999999996</c:v>
                </c:pt>
                <c:pt idx="1029">
                  <c:v>592.78</c:v>
                </c:pt>
                <c:pt idx="1030">
                  <c:v>590.62</c:v>
                </c:pt>
                <c:pt idx="1031">
                  <c:v>584.76</c:v>
                </c:pt>
                <c:pt idx="1032">
                  <c:v>592.89</c:v>
                </c:pt>
                <c:pt idx="1033">
                  <c:v>586.52</c:v>
                </c:pt>
                <c:pt idx="1034">
                  <c:v>586.03</c:v>
                </c:pt>
                <c:pt idx="1035">
                  <c:v>585.08000000000004</c:v>
                </c:pt>
                <c:pt idx="1036">
                  <c:v>571.44000000000005</c:v>
                </c:pt>
                <c:pt idx="1037">
                  <c:v>567.20000000000005</c:v>
                </c:pt>
                <c:pt idx="1038">
                  <c:v>576.25</c:v>
                </c:pt>
                <c:pt idx="1039">
                  <c:v>571.74</c:v>
                </c:pt>
                <c:pt idx="1040">
                  <c:v>572.5</c:v>
                </c:pt>
                <c:pt idx="1041">
                  <c:v>573.66</c:v>
                </c:pt>
                <c:pt idx="1042">
                  <c:v>580.70000000000005</c:v>
                </c:pt>
                <c:pt idx="1043">
                  <c:v>580.69000000000005</c:v>
                </c:pt>
                <c:pt idx="1044">
                  <c:v>584.73</c:v>
                </c:pt>
                <c:pt idx="1045">
                  <c:v>581.28</c:v>
                </c:pt>
                <c:pt idx="1046">
                  <c:v>577.99</c:v>
                </c:pt>
                <c:pt idx="1047">
                  <c:v>575.73</c:v>
                </c:pt>
                <c:pt idx="1048">
                  <c:v>578.16</c:v>
                </c:pt>
                <c:pt idx="1049">
                  <c:v>568.66999999999996</c:v>
                </c:pt>
                <c:pt idx="1050">
                  <c:v>573.54999999999995</c:v>
                </c:pt>
                <c:pt idx="1051">
                  <c:v>572.36</c:v>
                </c:pt>
                <c:pt idx="1052">
                  <c:v>576</c:v>
                </c:pt>
                <c:pt idx="1053">
                  <c:v>572.33000000000004</c:v>
                </c:pt>
                <c:pt idx="1054">
                  <c:v>571.69000000000005</c:v>
                </c:pt>
                <c:pt idx="1055">
                  <c:v>574.15</c:v>
                </c:pt>
                <c:pt idx="1056">
                  <c:v>598.38</c:v>
                </c:pt>
                <c:pt idx="1057">
                  <c:v>608.91999999999996</c:v>
                </c:pt>
                <c:pt idx="1058">
                  <c:v>606.03</c:v>
                </c:pt>
                <c:pt idx="1059">
                  <c:v>611.07000000000005</c:v>
                </c:pt>
                <c:pt idx="1060">
                  <c:v>614.79</c:v>
                </c:pt>
                <c:pt idx="1061">
                  <c:v>624.95000000000005</c:v>
                </c:pt>
                <c:pt idx="1062">
                  <c:v>621.79999999999995</c:v>
                </c:pt>
                <c:pt idx="1063">
                  <c:v>622.21</c:v>
                </c:pt>
                <c:pt idx="1064">
                  <c:v>605.80999999999995</c:v>
                </c:pt>
                <c:pt idx="1065">
                  <c:v>606.30999999999995</c:v>
                </c:pt>
                <c:pt idx="1066">
                  <c:v>606.91999999999996</c:v>
                </c:pt>
                <c:pt idx="1067">
                  <c:v>608.22</c:v>
                </c:pt>
                <c:pt idx="1068">
                  <c:v>605.21</c:v>
                </c:pt>
                <c:pt idx="1069">
                  <c:v>606.33000000000004</c:v>
                </c:pt>
                <c:pt idx="1070">
                  <c:v>605.29</c:v>
                </c:pt>
                <c:pt idx="1071">
                  <c:v>608.70000000000005</c:v>
                </c:pt>
                <c:pt idx="1072">
                  <c:v>608.53</c:v>
                </c:pt>
                <c:pt idx="1073">
                  <c:v>599.47</c:v>
                </c:pt>
                <c:pt idx="1074">
                  <c:v>595.79999999999995</c:v>
                </c:pt>
                <c:pt idx="1075">
                  <c:v>595.03</c:v>
                </c:pt>
                <c:pt idx="1076">
                  <c:v>601.71</c:v>
                </c:pt>
                <c:pt idx="1077">
                  <c:v>601.34</c:v>
                </c:pt>
                <c:pt idx="1078">
                  <c:v>599.17999999999995</c:v>
                </c:pt>
                <c:pt idx="1079">
                  <c:v>606.80999999999995</c:v>
                </c:pt>
                <c:pt idx="1080">
                  <c:v>604.76</c:v>
                </c:pt>
                <c:pt idx="1081">
                  <c:v>603.52</c:v>
                </c:pt>
                <c:pt idx="1082">
                  <c:v>605.05999999999995</c:v>
                </c:pt>
                <c:pt idx="1083">
                  <c:v>608.44000000000005</c:v>
                </c:pt>
                <c:pt idx="1084">
                  <c:v>613.92999999999995</c:v>
                </c:pt>
                <c:pt idx="1085">
                  <c:v>610.29</c:v>
                </c:pt>
                <c:pt idx="1086">
                  <c:v>612.34</c:v>
                </c:pt>
                <c:pt idx="1087">
                  <c:v>609.37</c:v>
                </c:pt>
                <c:pt idx="1088">
                  <c:v>610.88</c:v>
                </c:pt>
                <c:pt idx="1089">
                  <c:v>610.9</c:v>
                </c:pt>
                <c:pt idx="1090">
                  <c:v>616.49</c:v>
                </c:pt>
                <c:pt idx="1091">
                  <c:v>616.6</c:v>
                </c:pt>
                <c:pt idx="1092">
                  <c:v>614.62</c:v>
                </c:pt>
                <c:pt idx="1093">
                  <c:v>617.41999999999996</c:v>
                </c:pt>
                <c:pt idx="1094">
                  <c:v>639.37</c:v>
                </c:pt>
                <c:pt idx="1095">
                  <c:v>635.08000000000004</c:v>
                </c:pt>
                <c:pt idx="1096">
                  <c:v>635.02</c:v>
                </c:pt>
                <c:pt idx="1097">
                  <c:v>638.37</c:v>
                </c:pt>
                <c:pt idx="1098">
                  <c:v>637.37</c:v>
                </c:pt>
                <c:pt idx="1099">
                  <c:v>639.83000000000004</c:v>
                </c:pt>
                <c:pt idx="1100">
                  <c:v>636.91999999999996</c:v>
                </c:pt>
                <c:pt idx="1101">
                  <c:v>635.51</c:v>
                </c:pt>
                <c:pt idx="1102">
                  <c:v>628.15</c:v>
                </c:pt>
                <c:pt idx="1103">
                  <c:v>628.62</c:v>
                </c:pt>
                <c:pt idx="1104">
                  <c:v>630.15</c:v>
                </c:pt>
                <c:pt idx="1105">
                  <c:v>652.71</c:v>
                </c:pt>
                <c:pt idx="1106">
                  <c:v>649.24</c:v>
                </c:pt>
                <c:pt idx="1107">
                  <c:v>648.4</c:v>
                </c:pt>
                <c:pt idx="1108">
                  <c:v>652.89</c:v>
                </c:pt>
                <c:pt idx="1109">
                  <c:v>674.36</c:v>
                </c:pt>
                <c:pt idx="1110">
                  <c:v>686.52</c:v>
                </c:pt>
                <c:pt idx="1111">
                  <c:v>688.1</c:v>
                </c:pt>
                <c:pt idx="1112">
                  <c:v>712.87</c:v>
                </c:pt>
                <c:pt idx="1113">
                  <c:v>696.35</c:v>
                </c:pt>
                <c:pt idx="1114">
                  <c:v>697.37</c:v>
                </c:pt>
                <c:pt idx="1115">
                  <c:v>729.27</c:v>
                </c:pt>
                <c:pt idx="1116">
                  <c:v>742.46</c:v>
                </c:pt>
                <c:pt idx="1117">
                  <c:v>687.51</c:v>
                </c:pt>
                <c:pt idx="1118">
                  <c:v>702.54</c:v>
                </c:pt>
                <c:pt idx="1119">
                  <c:v>704.16</c:v>
                </c:pt>
                <c:pt idx="1120">
                  <c:v>712.24</c:v>
                </c:pt>
                <c:pt idx="1121">
                  <c:v>704.02</c:v>
                </c:pt>
                <c:pt idx="1122">
                  <c:v>709.15</c:v>
                </c:pt>
                <c:pt idx="1123">
                  <c:v>721.19</c:v>
                </c:pt>
                <c:pt idx="1124">
                  <c:v>713.67</c:v>
                </c:pt>
                <c:pt idx="1125">
                  <c:v>716.56</c:v>
                </c:pt>
                <c:pt idx="1126">
                  <c:v>703.55</c:v>
                </c:pt>
                <c:pt idx="1127">
                  <c:v>702.5</c:v>
                </c:pt>
                <c:pt idx="1128">
                  <c:v>706.39</c:v>
                </c:pt>
                <c:pt idx="1129">
                  <c:v>711.96</c:v>
                </c:pt>
                <c:pt idx="1130">
                  <c:v>742.07</c:v>
                </c:pt>
                <c:pt idx="1131">
                  <c:v>735.41</c:v>
                </c:pt>
                <c:pt idx="1132">
                  <c:v>749.68</c:v>
                </c:pt>
                <c:pt idx="1133">
                  <c:v>750.63</c:v>
                </c:pt>
                <c:pt idx="1134">
                  <c:v>728.61</c:v>
                </c:pt>
                <c:pt idx="1135">
                  <c:v>736.72</c:v>
                </c:pt>
                <c:pt idx="1136">
                  <c:v>748.22</c:v>
                </c:pt>
                <c:pt idx="1137">
                  <c:v>741.6</c:v>
                </c:pt>
                <c:pt idx="1138">
                  <c:v>736.4</c:v>
                </c:pt>
                <c:pt idx="1139">
                  <c:v>738.28</c:v>
                </c:pt>
                <c:pt idx="1140">
                  <c:v>732.82</c:v>
                </c:pt>
                <c:pt idx="1141">
                  <c:v>728.42</c:v>
                </c:pt>
                <c:pt idx="1142">
                  <c:v>731.75</c:v>
                </c:pt>
                <c:pt idx="1143">
                  <c:v>731.76</c:v>
                </c:pt>
                <c:pt idx="1144">
                  <c:v>742.01</c:v>
                </c:pt>
                <c:pt idx="1145">
                  <c:v>753.25</c:v>
                </c:pt>
                <c:pt idx="1146">
                  <c:v>771.41</c:v>
                </c:pt>
                <c:pt idx="1147">
                  <c:v>764.97</c:v>
                </c:pt>
                <c:pt idx="1148">
                  <c:v>766.46</c:v>
                </c:pt>
                <c:pt idx="1149">
                  <c:v>750.71</c:v>
                </c:pt>
                <c:pt idx="1150">
                  <c:v>758.81</c:v>
                </c:pt>
                <c:pt idx="1151">
                  <c:v>763.9</c:v>
                </c:pt>
                <c:pt idx="1152">
                  <c:v>766.75</c:v>
                </c:pt>
                <c:pt idx="1153">
                  <c:v>770.41</c:v>
                </c:pt>
                <c:pt idx="1154">
                  <c:v>773.21</c:v>
                </c:pt>
                <c:pt idx="1155">
                  <c:v>768.62</c:v>
                </c:pt>
                <c:pt idx="1156">
                  <c:v>777.91</c:v>
                </c:pt>
                <c:pt idx="1157">
                  <c:v>775.25</c:v>
                </c:pt>
                <c:pt idx="1158">
                  <c:v>776.64</c:v>
                </c:pt>
                <c:pt idx="1159">
                  <c:v>775.48</c:v>
                </c:pt>
                <c:pt idx="1160">
                  <c:v>780.85</c:v>
                </c:pt>
                <c:pt idx="1161">
                  <c:v>788.58</c:v>
                </c:pt>
                <c:pt idx="1162">
                  <c:v>788.59</c:v>
                </c:pt>
                <c:pt idx="1163">
                  <c:v>790.16</c:v>
                </c:pt>
                <c:pt idx="1164">
                  <c:v>798.78</c:v>
                </c:pt>
                <c:pt idx="1165">
                  <c:v>833.1</c:v>
                </c:pt>
                <c:pt idx="1166">
                  <c:v>858.74</c:v>
                </c:pt>
                <c:pt idx="1167">
                  <c:v>916.79</c:v>
                </c:pt>
                <c:pt idx="1168">
                  <c:v>894.2</c:v>
                </c:pt>
                <c:pt idx="1169">
                  <c:v>894.48</c:v>
                </c:pt>
                <c:pt idx="1170">
                  <c:v>902.55</c:v>
                </c:pt>
                <c:pt idx="1171">
                  <c:v>931.11</c:v>
                </c:pt>
                <c:pt idx="1172">
                  <c:v>978.01</c:v>
                </c:pt>
                <c:pt idx="1173">
                  <c:v>969.62</c:v>
                </c:pt>
                <c:pt idx="1174">
                  <c:v>960.47</c:v>
                </c:pt>
                <c:pt idx="1175">
                  <c:v>968.23</c:v>
                </c:pt>
                <c:pt idx="1176">
                  <c:v>997.69</c:v>
                </c:pt>
                <c:pt idx="1177">
                  <c:v>1018.05</c:v>
                </c:pt>
                <c:pt idx="1178">
                  <c:v>1030.82</c:v>
                </c:pt>
                <c:pt idx="1179">
                  <c:v>1129.8699999999999</c:v>
                </c:pt>
                <c:pt idx="1180">
                  <c:v>1005.81</c:v>
                </c:pt>
                <c:pt idx="1181">
                  <c:v>895.67</c:v>
                </c:pt>
                <c:pt idx="1182">
                  <c:v>905.17</c:v>
                </c:pt>
                <c:pt idx="1183">
                  <c:v>913.52</c:v>
                </c:pt>
                <c:pt idx="1184">
                  <c:v>899.35</c:v>
                </c:pt>
                <c:pt idx="1185">
                  <c:v>904.79</c:v>
                </c:pt>
                <c:pt idx="1186">
                  <c:v>775.98</c:v>
                </c:pt>
                <c:pt idx="1187">
                  <c:v>802.83</c:v>
                </c:pt>
                <c:pt idx="1188">
                  <c:v>826.12</c:v>
                </c:pt>
                <c:pt idx="1189">
                  <c:v>818.64</c:v>
                </c:pt>
                <c:pt idx="1190">
                  <c:v>822.42</c:v>
                </c:pt>
                <c:pt idx="1191">
                  <c:v>830.26</c:v>
                </c:pt>
                <c:pt idx="1192">
                  <c:v>904.45</c:v>
                </c:pt>
                <c:pt idx="1193">
                  <c:v>884.25</c:v>
                </c:pt>
                <c:pt idx="1194">
                  <c:v>898.02</c:v>
                </c:pt>
                <c:pt idx="1195">
                  <c:v>891.62</c:v>
                </c:pt>
                <c:pt idx="1196">
                  <c:v>920.01</c:v>
                </c:pt>
                <c:pt idx="1197">
                  <c:v>925.33</c:v>
                </c:pt>
                <c:pt idx="1198">
                  <c:v>912.69</c:v>
                </c:pt>
                <c:pt idx="1199">
                  <c:v>885.65</c:v>
                </c:pt>
                <c:pt idx="1200">
                  <c:v>894.11</c:v>
                </c:pt>
                <c:pt idx="1201">
                  <c:v>915.1</c:v>
                </c:pt>
                <c:pt idx="1202">
                  <c:v>918.56</c:v>
                </c:pt>
                <c:pt idx="1203">
                  <c:v>920.28</c:v>
                </c:pt>
                <c:pt idx="1204">
                  <c:v>914.04</c:v>
                </c:pt>
                <c:pt idx="1205">
                  <c:v>920.24</c:v>
                </c:pt>
                <c:pt idx="1206">
                  <c:v>967.67</c:v>
                </c:pt>
                <c:pt idx="1207">
                  <c:v>987.35</c:v>
                </c:pt>
                <c:pt idx="1208">
                  <c:v>1007.79</c:v>
                </c:pt>
                <c:pt idx="1209">
                  <c:v>1018.11</c:v>
                </c:pt>
                <c:pt idx="1210">
                  <c:v>1033.6500000000001</c:v>
                </c:pt>
                <c:pt idx="1211">
                  <c:v>1013.99</c:v>
                </c:pt>
                <c:pt idx="1212">
                  <c:v>1024.6099999999999</c:v>
                </c:pt>
                <c:pt idx="1213">
                  <c:v>1052.54</c:v>
                </c:pt>
                <c:pt idx="1214">
                  <c:v>1054.3399999999999</c:v>
                </c:pt>
                <c:pt idx="1215">
                  <c:v>988.95</c:v>
                </c:pt>
                <c:pt idx="1216">
                  <c:v>993.08</c:v>
                </c:pt>
                <c:pt idx="1217">
                  <c:v>1010</c:v>
                </c:pt>
                <c:pt idx="1218">
                  <c:v>999.51</c:v>
                </c:pt>
                <c:pt idx="1219">
                  <c:v>996.86</c:v>
                </c:pt>
                <c:pt idx="1220">
                  <c:v>1009.25</c:v>
                </c:pt>
                <c:pt idx="1221">
                  <c:v>1009.12</c:v>
                </c:pt>
                <c:pt idx="1222">
                  <c:v>1034.08</c:v>
                </c:pt>
                <c:pt idx="1223">
                  <c:v>1053.1199999999999</c:v>
                </c:pt>
                <c:pt idx="1224">
                  <c:v>1058.4100000000001</c:v>
                </c:pt>
                <c:pt idx="1225">
                  <c:v>1052.82</c:v>
                </c:pt>
                <c:pt idx="1226">
                  <c:v>1083.24</c:v>
                </c:pt>
                <c:pt idx="1227">
                  <c:v>1123.6600000000001</c:v>
                </c:pt>
                <c:pt idx="1228">
                  <c:v>1122.19</c:v>
                </c:pt>
                <c:pt idx="1229">
                  <c:v>1178.3800000000001</c:v>
                </c:pt>
                <c:pt idx="1230">
                  <c:v>1180.92</c:v>
                </c:pt>
                <c:pt idx="1231">
                  <c:v>1151.58</c:v>
                </c:pt>
                <c:pt idx="1232">
                  <c:v>1179.97</c:v>
                </c:pt>
                <c:pt idx="1233">
                  <c:v>1194.28</c:v>
                </c:pt>
                <c:pt idx="1234">
                  <c:v>1190.8900000000001</c:v>
                </c:pt>
                <c:pt idx="1235">
                  <c:v>1230.02</c:v>
                </c:pt>
                <c:pt idx="1236">
                  <c:v>1260.92</c:v>
                </c:pt>
                <c:pt idx="1237">
                  <c:v>1290.79</c:v>
                </c:pt>
                <c:pt idx="1238">
                  <c:v>1267.68</c:v>
                </c:pt>
                <c:pt idx="1239">
                  <c:v>1277.68</c:v>
                </c:pt>
                <c:pt idx="1240">
                  <c:v>1280.8699999999999</c:v>
                </c:pt>
                <c:pt idx="1241">
                  <c:v>1232.43</c:v>
                </c:pt>
                <c:pt idx="1242">
                  <c:v>1150.48</c:v>
                </c:pt>
                <c:pt idx="1243">
                  <c:v>1191.81</c:v>
                </c:pt>
                <c:pt idx="1244">
                  <c:v>1117.02</c:v>
                </c:pt>
                <c:pt idx="1245">
                  <c:v>1181.6400000000001</c:v>
                </c:pt>
                <c:pt idx="1246">
                  <c:v>1229.5</c:v>
                </c:pt>
                <c:pt idx="1247">
                  <c:v>1243.24</c:v>
                </c:pt>
                <c:pt idx="1248">
                  <c:v>1246.31</c:v>
                </c:pt>
                <c:pt idx="1249">
                  <c:v>1259.5999999999999</c:v>
                </c:pt>
                <c:pt idx="1250">
                  <c:v>1172.9100000000001</c:v>
                </c:pt>
                <c:pt idx="1251">
                  <c:v>1070.1300000000001</c:v>
                </c:pt>
                <c:pt idx="1252">
                  <c:v>970.6</c:v>
                </c:pt>
                <c:pt idx="1253">
                  <c:v>1017.8</c:v>
                </c:pt>
                <c:pt idx="1254">
                  <c:v>1041.3399999999999</c:v>
                </c:pt>
                <c:pt idx="1255">
                  <c:v>1115.04</c:v>
                </c:pt>
                <c:pt idx="1256">
                  <c:v>1037.44</c:v>
                </c:pt>
                <c:pt idx="1257">
                  <c:v>1029.95</c:v>
                </c:pt>
                <c:pt idx="1258">
                  <c:v>935.95</c:v>
                </c:pt>
                <c:pt idx="1259">
                  <c:v>964.69</c:v>
                </c:pt>
                <c:pt idx="1260">
                  <c:v>965.23</c:v>
                </c:pt>
                <c:pt idx="1261">
                  <c:v>1040.49</c:v>
                </c:pt>
                <c:pt idx="1262">
                  <c:v>1044.25</c:v>
                </c:pt>
                <c:pt idx="1263">
                  <c:v>1040.3900000000001</c:v>
                </c:pt>
                <c:pt idx="1264">
                  <c:v>1037.53</c:v>
                </c:pt>
                <c:pt idx="1265">
                  <c:v>1079.75</c:v>
                </c:pt>
                <c:pt idx="1266">
                  <c:v>1089.51</c:v>
                </c:pt>
                <c:pt idx="1267">
                  <c:v>1098.78</c:v>
                </c:pt>
                <c:pt idx="1268">
                  <c:v>1147.6300000000001</c:v>
                </c:pt>
                <c:pt idx="1269">
                  <c:v>1143.75</c:v>
                </c:pt>
                <c:pt idx="1270">
                  <c:v>1135</c:v>
                </c:pt>
                <c:pt idx="1271">
                  <c:v>1190.5999999999999</c:v>
                </c:pt>
                <c:pt idx="1272">
                  <c:v>1193.02</c:v>
                </c:pt>
                <c:pt idx="1273">
                  <c:v>1184.82</c:v>
                </c:pt>
                <c:pt idx="1274">
                  <c:v>1210.05</c:v>
                </c:pt>
                <c:pt idx="1275">
                  <c:v>1213.3399999999999</c:v>
                </c:pt>
                <c:pt idx="1276">
                  <c:v>1224.77</c:v>
                </c:pt>
                <c:pt idx="1277">
                  <c:v>1216.5</c:v>
                </c:pt>
                <c:pt idx="1278">
                  <c:v>1178.53</c:v>
                </c:pt>
                <c:pt idx="1279">
                  <c:v>1183.44</c:v>
                </c:pt>
                <c:pt idx="1280">
                  <c:v>1180.7</c:v>
                </c:pt>
                <c:pt idx="1281">
                  <c:v>1184.79</c:v>
                </c:pt>
                <c:pt idx="1282">
                  <c:v>1203.73</c:v>
                </c:pt>
                <c:pt idx="1283">
                  <c:v>1217.5999999999999</c:v>
                </c:pt>
                <c:pt idx="1284">
                  <c:v>1226.94</c:v>
                </c:pt>
                <c:pt idx="1285">
                  <c:v>1255.4000000000001</c:v>
                </c:pt>
                <c:pt idx="1286">
                  <c:v>1257.1300000000001</c:v>
                </c:pt>
                <c:pt idx="1287">
                  <c:v>1244.3699999999999</c:v>
                </c:pt>
                <c:pt idx="1288">
                  <c:v>1248.22</c:v>
                </c:pt>
                <c:pt idx="1289">
                  <c:v>1248.32</c:v>
                </c:pt>
                <c:pt idx="1290">
                  <c:v>1263.54</c:v>
                </c:pt>
                <c:pt idx="1291">
                  <c:v>1284.8399999999999</c:v>
                </c:pt>
                <c:pt idx="1292">
                  <c:v>1329.19</c:v>
                </c:pt>
                <c:pt idx="1293">
                  <c:v>1320.05</c:v>
                </c:pt>
                <c:pt idx="1294">
                  <c:v>1327.04</c:v>
                </c:pt>
                <c:pt idx="1295">
                  <c:v>1347.96</c:v>
                </c:pt>
                <c:pt idx="1296">
                  <c:v>1402.08</c:v>
                </c:pt>
                <c:pt idx="1297">
                  <c:v>1443.68</c:v>
                </c:pt>
                <c:pt idx="1298">
                  <c:v>1492</c:v>
                </c:pt>
                <c:pt idx="1299">
                  <c:v>1515.63</c:v>
                </c:pt>
                <c:pt idx="1300">
                  <c:v>1512.21</c:v>
                </c:pt>
                <c:pt idx="1301">
                  <c:v>1548.29</c:v>
                </c:pt>
                <c:pt idx="1302">
                  <c:v>1555.47</c:v>
                </c:pt>
                <c:pt idx="1303">
                  <c:v>1639.32</c:v>
                </c:pt>
                <c:pt idx="1304">
                  <c:v>1706.93</c:v>
                </c:pt>
                <c:pt idx="1305">
                  <c:v>1756.8</c:v>
                </c:pt>
                <c:pt idx="1306">
                  <c:v>1807.37</c:v>
                </c:pt>
                <c:pt idx="1307">
                  <c:v>1676.99</c:v>
                </c:pt>
                <c:pt idx="1308">
                  <c:v>1759.96</c:v>
                </c:pt>
                <c:pt idx="1309">
                  <c:v>1772.42</c:v>
                </c:pt>
                <c:pt idx="1310">
                  <c:v>1697.38</c:v>
                </c:pt>
                <c:pt idx="1311">
                  <c:v>1718.2</c:v>
                </c:pt>
                <c:pt idx="1312">
                  <c:v>1802.16</c:v>
                </c:pt>
                <c:pt idx="1313">
                  <c:v>1887.33</c:v>
                </c:pt>
                <c:pt idx="1314">
                  <c:v>1968.1</c:v>
                </c:pt>
                <c:pt idx="1315">
                  <c:v>2051.73</c:v>
                </c:pt>
                <c:pt idx="1316">
                  <c:v>2055.62</c:v>
                </c:pt>
                <c:pt idx="1317">
                  <c:v>2139.0300000000002</c:v>
                </c:pt>
                <c:pt idx="1318">
                  <c:v>2291.48</c:v>
                </c:pt>
                <c:pt idx="1319">
                  <c:v>2476.3000000000002</c:v>
                </c:pt>
                <c:pt idx="1320">
                  <c:v>2357.5</c:v>
                </c:pt>
                <c:pt idx="1321">
                  <c:v>2247.48</c:v>
                </c:pt>
                <c:pt idx="1322">
                  <c:v>2106.31</c:v>
                </c:pt>
                <c:pt idx="1323">
                  <c:v>2207.58</c:v>
                </c:pt>
                <c:pt idx="1324">
                  <c:v>2289.87</c:v>
                </c:pt>
                <c:pt idx="1325">
                  <c:v>2197.23</c:v>
                </c:pt>
                <c:pt idx="1326">
                  <c:v>2330.23</c:v>
                </c:pt>
                <c:pt idx="1327">
                  <c:v>2452.1799999999998</c:v>
                </c:pt>
                <c:pt idx="1328">
                  <c:v>2517.41</c:v>
                </c:pt>
                <c:pt idx="1329">
                  <c:v>2555.65</c:v>
                </c:pt>
                <c:pt idx="1330">
                  <c:v>2552.81</c:v>
                </c:pt>
                <c:pt idx="1331">
                  <c:v>2736.59</c:v>
                </c:pt>
                <c:pt idx="1332">
                  <c:v>2914.08</c:v>
                </c:pt>
                <c:pt idx="1333">
                  <c:v>2694.22</c:v>
                </c:pt>
                <c:pt idx="1334">
                  <c:v>2825.03</c:v>
                </c:pt>
                <c:pt idx="1335">
                  <c:v>2826.7</c:v>
                </c:pt>
                <c:pt idx="1336">
                  <c:v>2942.34</c:v>
                </c:pt>
                <c:pt idx="1337">
                  <c:v>3018.54</c:v>
                </c:pt>
                <c:pt idx="1338">
                  <c:v>2682.59</c:v>
                </c:pt>
                <c:pt idx="1339">
                  <c:v>2738.93</c:v>
                </c:pt>
                <c:pt idx="1340">
                  <c:v>2494.48</c:v>
                </c:pt>
                <c:pt idx="1341">
                  <c:v>2456.92</c:v>
                </c:pt>
                <c:pt idx="1342">
                  <c:v>2528.1</c:v>
                </c:pt>
                <c:pt idx="1343">
                  <c:v>2664</c:v>
                </c:pt>
                <c:pt idx="1344">
                  <c:v>2576.17</c:v>
                </c:pt>
                <c:pt idx="1345">
                  <c:v>2641.66</c:v>
                </c:pt>
                <c:pt idx="1346">
                  <c:v>2778.83</c:v>
                </c:pt>
                <c:pt idx="1347">
                  <c:v>2712.16</c:v>
                </c:pt>
                <c:pt idx="1348">
                  <c:v>2740.79</c:v>
                </c:pt>
                <c:pt idx="1349">
                  <c:v>2738.22</c:v>
                </c:pt>
                <c:pt idx="1350">
                  <c:v>2619.12</c:v>
                </c:pt>
                <c:pt idx="1351">
                  <c:v>2594.4499999999998</c:v>
                </c:pt>
                <c:pt idx="1352">
                  <c:v>2485.36</c:v>
                </c:pt>
                <c:pt idx="1353">
                  <c:v>2593.17</c:v>
                </c:pt>
                <c:pt idx="1354">
                  <c:v>2584.56</c:v>
                </c:pt>
                <c:pt idx="1355">
                  <c:v>2561.56</c:v>
                </c:pt>
                <c:pt idx="1356">
                  <c:v>2499.98</c:v>
                </c:pt>
                <c:pt idx="1357">
                  <c:v>2460.1999999999998</c:v>
                </c:pt>
                <c:pt idx="1358">
                  <c:v>2529.7800000000002</c:v>
                </c:pt>
                <c:pt idx="1359">
                  <c:v>2581.0700000000002</c:v>
                </c:pt>
                <c:pt idx="1360">
                  <c:v>2625.07</c:v>
                </c:pt>
                <c:pt idx="1361">
                  <c:v>2629.27</c:v>
                </c:pt>
                <c:pt idx="1362">
                  <c:v>2619.11</c:v>
                </c:pt>
                <c:pt idx="1363">
                  <c:v>2521.2399999999998</c:v>
                </c:pt>
                <c:pt idx="1364">
                  <c:v>2579.9299999999998</c:v>
                </c:pt>
                <c:pt idx="1365">
                  <c:v>2525.67</c:v>
                </c:pt>
                <c:pt idx="1366">
                  <c:v>2371.96</c:v>
                </c:pt>
                <c:pt idx="1367">
                  <c:v>2332.19</c:v>
                </c:pt>
                <c:pt idx="1368">
                  <c:v>2423.16</c:v>
                </c:pt>
                <c:pt idx="1369">
                  <c:v>2364.52</c:v>
                </c:pt>
                <c:pt idx="1370">
                  <c:v>2232.65</c:v>
                </c:pt>
                <c:pt idx="1371">
                  <c:v>1993.26</c:v>
                </c:pt>
                <c:pt idx="1372">
                  <c:v>1938.94</c:v>
                </c:pt>
                <c:pt idx="1373">
                  <c:v>2244.2600000000002</c:v>
                </c:pt>
                <c:pt idx="1374">
                  <c:v>2327.9</c:v>
                </c:pt>
                <c:pt idx="1375">
                  <c:v>2294.4</c:v>
                </c:pt>
                <c:pt idx="1376">
                  <c:v>2877.39</c:v>
                </c:pt>
                <c:pt idx="1377">
                  <c:v>2694.29</c:v>
                </c:pt>
                <c:pt idx="1378">
                  <c:v>2838.81</c:v>
                </c:pt>
                <c:pt idx="1379">
                  <c:v>2762.63</c:v>
                </c:pt>
                <c:pt idx="1380">
                  <c:v>2779.04</c:v>
                </c:pt>
                <c:pt idx="1381">
                  <c:v>2591.2199999999998</c:v>
                </c:pt>
                <c:pt idx="1382">
                  <c:v>2550.1799999999998</c:v>
                </c:pt>
                <c:pt idx="1383">
                  <c:v>2697.47</c:v>
                </c:pt>
                <c:pt idx="1384">
                  <c:v>2805.18</c:v>
                </c:pt>
                <c:pt idx="1385">
                  <c:v>2720.08</c:v>
                </c:pt>
                <c:pt idx="1386">
                  <c:v>2746.33</c:v>
                </c:pt>
                <c:pt idx="1387">
                  <c:v>2873.83</c:v>
                </c:pt>
                <c:pt idx="1388">
                  <c:v>2735.59</c:v>
                </c:pt>
                <c:pt idx="1389">
                  <c:v>2723.58</c:v>
                </c:pt>
                <c:pt idx="1390">
                  <c:v>2814.36</c:v>
                </c:pt>
                <c:pt idx="1391">
                  <c:v>2883.68</c:v>
                </c:pt>
                <c:pt idx="1392">
                  <c:v>3301.76</c:v>
                </c:pt>
                <c:pt idx="1393">
                  <c:v>3255</c:v>
                </c:pt>
                <c:pt idx="1394">
                  <c:v>3431.97</c:v>
                </c:pt>
                <c:pt idx="1395">
                  <c:v>3453.16</c:v>
                </c:pt>
                <c:pt idx="1396">
                  <c:v>3377.54</c:v>
                </c:pt>
                <c:pt idx="1397">
                  <c:v>3445.28</c:v>
                </c:pt>
                <c:pt idx="1398">
                  <c:v>3679.61</c:v>
                </c:pt>
                <c:pt idx="1399">
                  <c:v>3917.65</c:v>
                </c:pt>
                <c:pt idx="1400">
                  <c:v>4111.2</c:v>
                </c:pt>
                <c:pt idx="1401">
                  <c:v>4382.74</c:v>
                </c:pt>
                <c:pt idx="1402">
                  <c:v>4204.43</c:v>
                </c:pt>
                <c:pt idx="1403">
                  <c:v>4425.3</c:v>
                </c:pt>
                <c:pt idx="1404">
                  <c:v>4316.34</c:v>
                </c:pt>
                <c:pt idx="1405">
                  <c:v>4159.46</c:v>
                </c:pt>
                <c:pt idx="1406">
                  <c:v>4206.13</c:v>
                </c:pt>
                <c:pt idx="1407">
                  <c:v>4111.22</c:v>
                </c:pt>
                <c:pt idx="1408">
                  <c:v>4054.94</c:v>
                </c:pt>
                <c:pt idx="1409">
                  <c:v>4137.67</c:v>
                </c:pt>
                <c:pt idx="1410">
                  <c:v>4191.22</c:v>
                </c:pt>
                <c:pt idx="1411">
                  <c:v>4362.47</c:v>
                </c:pt>
                <c:pt idx="1412">
                  <c:v>4408.32</c:v>
                </c:pt>
                <c:pt idx="1413">
                  <c:v>4387.46</c:v>
                </c:pt>
                <c:pt idx="1414">
                  <c:v>4394.51</c:v>
                </c:pt>
                <c:pt idx="1415">
                  <c:v>4439.66</c:v>
                </c:pt>
                <c:pt idx="1416">
                  <c:v>4648.13</c:v>
                </c:pt>
                <c:pt idx="1417">
                  <c:v>4630.7299999999996</c:v>
                </c:pt>
                <c:pt idx="1418">
                  <c:v>4764.87</c:v>
                </c:pt>
                <c:pt idx="1419">
                  <c:v>4950.72</c:v>
                </c:pt>
                <c:pt idx="1420">
                  <c:v>4643.97</c:v>
                </c:pt>
                <c:pt idx="1421">
                  <c:v>4631.6899999999996</c:v>
                </c:pt>
                <c:pt idx="1422">
                  <c:v>4319.72</c:v>
                </c:pt>
                <c:pt idx="1423">
                  <c:v>4422.12</c:v>
                </c:pt>
                <c:pt idx="1424">
                  <c:v>4626.72</c:v>
                </c:pt>
                <c:pt idx="1425">
                  <c:v>4638.1000000000004</c:v>
                </c:pt>
                <c:pt idx="1426">
                  <c:v>4317.54</c:v>
                </c:pt>
                <c:pt idx="1427">
                  <c:v>4291.88</c:v>
                </c:pt>
                <c:pt idx="1428">
                  <c:v>4191.17</c:v>
                </c:pt>
                <c:pt idx="1429">
                  <c:v>4188.84</c:v>
                </c:pt>
                <c:pt idx="1430">
                  <c:v>4148.2700000000004</c:v>
                </c:pt>
                <c:pt idx="1431">
                  <c:v>3874.26</c:v>
                </c:pt>
                <c:pt idx="1432">
                  <c:v>3226.41</c:v>
                </c:pt>
                <c:pt idx="1433">
                  <c:v>3686.9</c:v>
                </c:pt>
                <c:pt idx="1434">
                  <c:v>3678.74</c:v>
                </c:pt>
                <c:pt idx="1435">
                  <c:v>3672.57</c:v>
                </c:pt>
                <c:pt idx="1436">
                  <c:v>4067.08</c:v>
                </c:pt>
                <c:pt idx="1437">
                  <c:v>3897</c:v>
                </c:pt>
                <c:pt idx="1438">
                  <c:v>3858.09</c:v>
                </c:pt>
                <c:pt idx="1439">
                  <c:v>3612.68</c:v>
                </c:pt>
                <c:pt idx="1440">
                  <c:v>3603.31</c:v>
                </c:pt>
                <c:pt idx="1441">
                  <c:v>3777.29</c:v>
                </c:pt>
                <c:pt idx="1442">
                  <c:v>3662.12</c:v>
                </c:pt>
                <c:pt idx="1443">
                  <c:v>3927.5</c:v>
                </c:pt>
                <c:pt idx="1444">
                  <c:v>3895.51</c:v>
                </c:pt>
                <c:pt idx="1445">
                  <c:v>4208.5600000000004</c:v>
                </c:pt>
                <c:pt idx="1446">
                  <c:v>4185.29</c:v>
                </c:pt>
                <c:pt idx="1447">
                  <c:v>4164.1000000000004</c:v>
                </c:pt>
                <c:pt idx="1448">
                  <c:v>4353.05</c:v>
                </c:pt>
                <c:pt idx="1449">
                  <c:v>4394.6400000000003</c:v>
                </c:pt>
                <c:pt idx="1450">
                  <c:v>4404.1000000000004</c:v>
                </c:pt>
                <c:pt idx="1451">
                  <c:v>4320.09</c:v>
                </c:pt>
                <c:pt idx="1452">
                  <c:v>4225.92</c:v>
                </c:pt>
                <c:pt idx="1453">
                  <c:v>4322.75</c:v>
                </c:pt>
                <c:pt idx="1454">
                  <c:v>4370.24</c:v>
                </c:pt>
                <c:pt idx="1455">
                  <c:v>4437.03</c:v>
                </c:pt>
                <c:pt idx="1456">
                  <c:v>4596.96</c:v>
                </c:pt>
                <c:pt idx="1457">
                  <c:v>4772.97</c:v>
                </c:pt>
                <c:pt idx="1458">
                  <c:v>4754.7</c:v>
                </c:pt>
                <c:pt idx="1459">
                  <c:v>4830.7700000000004</c:v>
                </c:pt>
                <c:pt idx="1460">
                  <c:v>5439.13</c:v>
                </c:pt>
                <c:pt idx="1461">
                  <c:v>5640.13</c:v>
                </c:pt>
                <c:pt idx="1462">
                  <c:v>5809.69</c:v>
                </c:pt>
                <c:pt idx="1463">
                  <c:v>5697.39</c:v>
                </c:pt>
                <c:pt idx="1464">
                  <c:v>5754.22</c:v>
                </c:pt>
                <c:pt idx="1465">
                  <c:v>5595.23</c:v>
                </c:pt>
                <c:pt idx="1466">
                  <c:v>5572.2</c:v>
                </c:pt>
                <c:pt idx="1467">
                  <c:v>5699.58</c:v>
                </c:pt>
                <c:pt idx="1468">
                  <c:v>5984.09</c:v>
                </c:pt>
                <c:pt idx="1469">
                  <c:v>6013.23</c:v>
                </c:pt>
                <c:pt idx="1470">
                  <c:v>5984.96</c:v>
                </c:pt>
                <c:pt idx="1471">
                  <c:v>5895.3</c:v>
                </c:pt>
                <c:pt idx="1472">
                  <c:v>5518.85</c:v>
                </c:pt>
                <c:pt idx="1473">
                  <c:v>5733.9</c:v>
                </c:pt>
                <c:pt idx="1474">
                  <c:v>5888.14</c:v>
                </c:pt>
                <c:pt idx="1475">
                  <c:v>5767.68</c:v>
                </c:pt>
                <c:pt idx="1476">
                  <c:v>5732.82</c:v>
                </c:pt>
                <c:pt idx="1477">
                  <c:v>6140.53</c:v>
                </c:pt>
                <c:pt idx="1478">
                  <c:v>6121.8</c:v>
                </c:pt>
                <c:pt idx="1479">
                  <c:v>6447.67</c:v>
                </c:pt>
                <c:pt idx="1480">
                  <c:v>6750.17</c:v>
                </c:pt>
                <c:pt idx="1481">
                  <c:v>7030</c:v>
                </c:pt>
                <c:pt idx="1482">
                  <c:v>7161.45</c:v>
                </c:pt>
                <c:pt idx="1483">
                  <c:v>7387</c:v>
                </c:pt>
                <c:pt idx="1484">
                  <c:v>7382.45</c:v>
                </c:pt>
                <c:pt idx="1485">
                  <c:v>6958.21</c:v>
                </c:pt>
                <c:pt idx="1486">
                  <c:v>7118.8</c:v>
                </c:pt>
                <c:pt idx="1487">
                  <c:v>7458.79</c:v>
                </c:pt>
                <c:pt idx="1488">
                  <c:v>7146.78</c:v>
                </c:pt>
                <c:pt idx="1489">
                  <c:v>6570.31</c:v>
                </c:pt>
                <c:pt idx="1490">
                  <c:v>6337</c:v>
                </c:pt>
                <c:pt idx="1491">
                  <c:v>5857.32</c:v>
                </c:pt>
                <c:pt idx="1492">
                  <c:v>6517.68</c:v>
                </c:pt>
                <c:pt idx="1493">
                  <c:v>6660.64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8-4B49-BEA1-FF51F0882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024024"/>
        <c:axId val="563024352"/>
      </c:lineChart>
      <c:dateAx>
        <c:axId val="5630240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24352"/>
        <c:crosses val="autoZero"/>
        <c:auto val="1"/>
        <c:lblOffset val="100"/>
        <c:baseTimeUnit val="days"/>
      </c:dateAx>
      <c:valAx>
        <c:axId val="5630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2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10</xdr:row>
      <xdr:rowOff>0</xdr:rowOff>
    </xdr:from>
    <xdr:to>
      <xdr:col>12</xdr:col>
      <xdr:colOff>8467</xdr:colOff>
      <xdr:row>23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822092-0C30-44E3-AB5F-D47433792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8"/>
  <sheetViews>
    <sheetView tabSelected="1" topLeftCell="A3" zoomScale="90" zoomScaleNormal="90" workbookViewId="0">
      <selection activeCell="P14" sqref="P14"/>
    </sheetView>
  </sheetViews>
  <sheetFormatPr defaultRowHeight="14.4" x14ac:dyDescent="0.55000000000000004"/>
  <cols>
    <col min="1" max="1" width="21.7890625" style="1" customWidth="1"/>
    <col min="4" max="4" width="8.15625" customWidth="1"/>
    <col min="5" max="5" width="8.68359375" customWidth="1"/>
    <col min="6" max="6" width="12.1015625" customWidth="1"/>
    <col min="8" max="8" width="5.734375" customWidth="1"/>
    <col min="9" max="9" width="3.20703125" customWidth="1"/>
    <col min="12" max="12" width="9.83984375" bestFit="1" customWidth="1"/>
  </cols>
  <sheetData>
    <row r="1" spans="1:12" ht="25.8" x14ac:dyDescent="0.95">
      <c r="A1" s="46" t="s">
        <v>42</v>
      </c>
    </row>
    <row r="2" spans="1:12" ht="14.7" thickBot="1" x14ac:dyDescent="0.6"/>
    <row r="3" spans="1:12" ht="14.7" thickBot="1" x14ac:dyDescent="0.6">
      <c r="A3" s="50" t="s">
        <v>0</v>
      </c>
      <c r="B3" s="49"/>
      <c r="D3" s="47" t="s">
        <v>1</v>
      </c>
      <c r="E3" s="48"/>
      <c r="F3" s="48"/>
      <c r="G3" s="48"/>
      <c r="H3" s="49"/>
      <c r="J3" s="47" t="s">
        <v>21</v>
      </c>
      <c r="K3" s="48"/>
      <c r="L3" s="49"/>
    </row>
    <row r="4" spans="1:12" ht="14.7" thickBot="1" x14ac:dyDescent="0.6">
      <c r="A4" s="42" t="s">
        <v>2</v>
      </c>
      <c r="B4" s="43">
        <v>3.5999999999999999E-3</v>
      </c>
      <c r="D4" s="29" t="s">
        <v>3</v>
      </c>
      <c r="E4" s="30"/>
      <c r="F4" s="38">
        <v>43053</v>
      </c>
      <c r="G4" s="30"/>
      <c r="H4" s="34"/>
      <c r="J4" s="29" t="s">
        <v>41</v>
      </c>
      <c r="K4" s="30"/>
      <c r="L4" s="51">
        <f>+Sheet1!F10</f>
        <v>461.12533042661448</v>
      </c>
    </row>
    <row r="5" spans="1:12" x14ac:dyDescent="0.55000000000000004">
      <c r="A5" s="42" t="s">
        <v>4</v>
      </c>
      <c r="B5" s="43">
        <v>4.3099999999999999E-2</v>
      </c>
      <c r="D5" s="29" t="s">
        <v>5</v>
      </c>
      <c r="E5" s="30"/>
      <c r="F5" s="39">
        <v>6660.64</v>
      </c>
      <c r="G5" s="30"/>
      <c r="H5" s="34"/>
      <c r="J5" s="29" t="s">
        <v>43</v>
      </c>
      <c r="K5" s="30"/>
      <c r="L5" s="31">
        <f>+F9+L4</f>
        <v>8461.1253304266138</v>
      </c>
    </row>
    <row r="6" spans="1:12" x14ac:dyDescent="0.55000000000000004">
      <c r="A6" s="42" t="s">
        <v>6</v>
      </c>
      <c r="B6" s="43">
        <v>0.13239999999999999</v>
      </c>
      <c r="D6" s="29" t="s">
        <v>7</v>
      </c>
      <c r="E6" s="30"/>
      <c r="F6" s="40">
        <v>0.6784</v>
      </c>
      <c r="G6" s="30"/>
      <c r="H6" s="34"/>
      <c r="J6" s="29" t="s">
        <v>45</v>
      </c>
      <c r="K6" s="30"/>
      <c r="L6" s="32">
        <f>+L5/F5-1</f>
        <v>0.27031716628231117</v>
      </c>
    </row>
    <row r="7" spans="1:12" x14ac:dyDescent="0.55000000000000004">
      <c r="A7" s="42" t="s">
        <v>8</v>
      </c>
      <c r="B7" s="43">
        <v>0.50280000000000002</v>
      </c>
      <c r="D7" s="29" t="s">
        <v>9</v>
      </c>
      <c r="E7" s="30"/>
      <c r="F7" s="30">
        <v>0.25</v>
      </c>
      <c r="G7" s="30" t="s">
        <v>10</v>
      </c>
      <c r="H7" s="34"/>
      <c r="J7" s="29" t="s">
        <v>44</v>
      </c>
      <c r="K7" s="30"/>
      <c r="L7" s="33">
        <f>+L5-F5</f>
        <v>1800.4853304266135</v>
      </c>
    </row>
    <row r="8" spans="1:12" x14ac:dyDescent="0.55000000000000004">
      <c r="A8" s="42" t="s">
        <v>11</v>
      </c>
      <c r="B8" s="43">
        <v>0.2833</v>
      </c>
      <c r="D8" s="29" t="s">
        <v>12</v>
      </c>
      <c r="E8" s="30"/>
      <c r="F8" s="40">
        <v>0.01</v>
      </c>
      <c r="G8" s="30" t="s">
        <v>13</v>
      </c>
      <c r="H8" s="34"/>
      <c r="J8" s="29"/>
      <c r="K8" s="30"/>
      <c r="L8" s="34"/>
    </row>
    <row r="9" spans="1:12" ht="14.7" thickBot="1" x14ac:dyDescent="0.6">
      <c r="A9" s="44" t="s">
        <v>14</v>
      </c>
      <c r="B9" s="45">
        <v>0.6784</v>
      </c>
      <c r="D9" s="35" t="s">
        <v>15</v>
      </c>
      <c r="E9" s="36"/>
      <c r="F9" s="41">
        <v>8000</v>
      </c>
      <c r="G9" s="36"/>
      <c r="H9" s="37"/>
      <c r="J9" s="35"/>
      <c r="K9" s="36"/>
      <c r="L9" s="37"/>
    </row>
    <row r="11" spans="1:12" ht="72" x14ac:dyDescent="0.55000000000000004">
      <c r="A11" s="2" t="s">
        <v>16</v>
      </c>
      <c r="B11" s="2" t="s">
        <v>17</v>
      </c>
      <c r="C11" s="2" t="s">
        <v>18</v>
      </c>
      <c r="D11" s="2" t="s">
        <v>46</v>
      </c>
      <c r="E11" s="2" t="s">
        <v>47</v>
      </c>
    </row>
    <row r="12" spans="1:12" x14ac:dyDescent="0.55000000000000004">
      <c r="A12" s="3">
        <v>41560</v>
      </c>
      <c r="B12" s="4">
        <v>130.41999999999999</v>
      </c>
      <c r="C12" s="4"/>
      <c r="D12" s="4"/>
      <c r="E12" s="4"/>
    </row>
    <row r="13" spans="1:12" x14ac:dyDescent="0.55000000000000004">
      <c r="A13" s="3">
        <v>41561</v>
      </c>
      <c r="B13" s="4">
        <v>133.04</v>
      </c>
      <c r="C13" s="5">
        <v>2.01E-2</v>
      </c>
      <c r="D13" s="4"/>
      <c r="E13" s="4"/>
    </row>
    <row r="14" spans="1:12" x14ac:dyDescent="0.55000000000000004">
      <c r="A14" s="3">
        <v>41562</v>
      </c>
      <c r="B14" s="4">
        <v>138.63999999999999</v>
      </c>
      <c r="C14" s="5">
        <v>4.2099999999999999E-2</v>
      </c>
      <c r="D14" s="4"/>
      <c r="E14" s="4"/>
    </row>
    <row r="15" spans="1:12" x14ac:dyDescent="0.55000000000000004">
      <c r="A15" s="3">
        <v>41563</v>
      </c>
      <c r="B15" s="4">
        <v>137.41999999999999</v>
      </c>
      <c r="C15" s="5">
        <v>-8.8000000000000005E-3</v>
      </c>
      <c r="D15" s="4"/>
      <c r="E15" s="4"/>
    </row>
    <row r="16" spans="1:12" x14ac:dyDescent="0.55000000000000004">
      <c r="A16" s="3">
        <v>41564</v>
      </c>
      <c r="B16" s="4">
        <v>142.72999999999999</v>
      </c>
      <c r="C16" s="5">
        <v>3.8600000000000002E-2</v>
      </c>
      <c r="D16" s="4"/>
      <c r="E16" s="4"/>
    </row>
    <row r="17" spans="1:5" x14ac:dyDescent="0.55000000000000004">
      <c r="A17" s="3">
        <v>41565</v>
      </c>
      <c r="B17" s="4">
        <v>149.59</v>
      </c>
      <c r="C17" s="5">
        <v>4.8099999999999997E-2</v>
      </c>
      <c r="D17" s="4"/>
      <c r="E17" s="4"/>
    </row>
    <row r="18" spans="1:5" x14ac:dyDescent="0.55000000000000004">
      <c r="A18" s="3">
        <v>41566</v>
      </c>
      <c r="B18" s="4">
        <v>159.81</v>
      </c>
      <c r="C18" s="5">
        <v>6.83E-2</v>
      </c>
      <c r="D18" s="4"/>
      <c r="E18" s="4"/>
    </row>
    <row r="19" spans="1:5" x14ac:dyDescent="0.55000000000000004">
      <c r="A19" s="3">
        <v>41567</v>
      </c>
      <c r="B19" s="4">
        <v>163.06</v>
      </c>
      <c r="C19" s="5">
        <v>2.0299999999999999E-2</v>
      </c>
      <c r="D19" s="4"/>
      <c r="E19" s="4"/>
    </row>
    <row r="20" spans="1:5" x14ac:dyDescent="0.55000000000000004">
      <c r="A20" s="3">
        <v>41568</v>
      </c>
      <c r="B20" s="4">
        <v>174.18</v>
      </c>
      <c r="C20" s="5">
        <v>6.8199999999999997E-2</v>
      </c>
      <c r="D20" s="4"/>
      <c r="E20" s="4"/>
    </row>
    <row r="21" spans="1:5" x14ac:dyDescent="0.55000000000000004">
      <c r="A21" s="3">
        <v>41569</v>
      </c>
      <c r="B21" s="4">
        <v>183.86</v>
      </c>
      <c r="C21" s="5">
        <v>5.5599999999999997E-2</v>
      </c>
      <c r="D21" s="4"/>
      <c r="E21" s="4"/>
    </row>
    <row r="22" spans="1:5" x14ac:dyDescent="0.55000000000000004">
      <c r="A22" s="3">
        <v>41570</v>
      </c>
      <c r="B22" s="4">
        <v>200.62</v>
      </c>
      <c r="C22" s="5">
        <v>9.1200000000000003E-2</v>
      </c>
      <c r="D22" s="4"/>
      <c r="E22" s="4"/>
    </row>
    <row r="23" spans="1:5" x14ac:dyDescent="0.55000000000000004">
      <c r="A23" s="3">
        <v>41571</v>
      </c>
      <c r="B23" s="4">
        <v>183.15</v>
      </c>
      <c r="C23" s="5">
        <v>-8.7099999999999997E-2</v>
      </c>
      <c r="D23" s="4"/>
      <c r="E23" s="4"/>
    </row>
    <row r="24" spans="1:5" x14ac:dyDescent="0.55000000000000004">
      <c r="A24" s="3">
        <v>41572</v>
      </c>
      <c r="B24" s="4">
        <v>178.12</v>
      </c>
      <c r="C24" s="5">
        <v>-2.75E-2</v>
      </c>
      <c r="D24" s="4"/>
      <c r="E24" s="4"/>
    </row>
    <row r="25" spans="1:5" x14ac:dyDescent="0.55000000000000004">
      <c r="A25" s="3">
        <v>41573</v>
      </c>
      <c r="B25" s="4">
        <v>175.9</v>
      </c>
      <c r="C25" s="5">
        <v>-1.2500000000000001E-2</v>
      </c>
      <c r="D25" s="4"/>
      <c r="E25" s="4"/>
    </row>
    <row r="26" spans="1:5" x14ac:dyDescent="0.55000000000000004">
      <c r="A26" s="3">
        <v>41574</v>
      </c>
      <c r="B26" s="4">
        <v>185.69</v>
      </c>
      <c r="C26" s="5">
        <v>5.57E-2</v>
      </c>
      <c r="D26" s="4"/>
      <c r="E26" s="4"/>
    </row>
    <row r="27" spans="1:5" x14ac:dyDescent="0.55000000000000004">
      <c r="A27" s="3">
        <v>41575</v>
      </c>
      <c r="B27" s="4">
        <v>187.87</v>
      </c>
      <c r="C27" s="5">
        <v>1.17E-2</v>
      </c>
      <c r="D27" s="4"/>
      <c r="E27" s="4"/>
    </row>
    <row r="28" spans="1:5" x14ac:dyDescent="0.55000000000000004">
      <c r="A28" s="3">
        <v>41576</v>
      </c>
      <c r="B28" s="4">
        <v>198.19</v>
      </c>
      <c r="C28" s="5">
        <v>5.4899999999999997E-2</v>
      </c>
      <c r="D28" s="4"/>
      <c r="E28" s="4"/>
    </row>
    <row r="29" spans="1:5" x14ac:dyDescent="0.55000000000000004">
      <c r="A29" s="3">
        <v>41577</v>
      </c>
      <c r="B29" s="4">
        <v>194.55</v>
      </c>
      <c r="C29" s="5">
        <v>-1.84E-2</v>
      </c>
      <c r="D29" s="4"/>
      <c r="E29" s="4"/>
    </row>
    <row r="30" spans="1:5" x14ac:dyDescent="0.55000000000000004">
      <c r="A30" s="3">
        <v>41578</v>
      </c>
      <c r="B30" s="4">
        <v>198.23</v>
      </c>
      <c r="C30" s="5">
        <v>1.89E-2</v>
      </c>
      <c r="D30" s="4"/>
      <c r="E30" s="4"/>
    </row>
    <row r="31" spans="1:5" x14ac:dyDescent="0.55000000000000004">
      <c r="A31" s="3">
        <v>41579</v>
      </c>
      <c r="B31" s="4">
        <v>198.51</v>
      </c>
      <c r="C31" s="5">
        <v>1.4E-3</v>
      </c>
      <c r="D31" s="4"/>
      <c r="E31" s="4"/>
    </row>
    <row r="32" spans="1:5" x14ac:dyDescent="0.55000000000000004">
      <c r="A32" s="3">
        <v>41580</v>
      </c>
      <c r="B32" s="4">
        <v>200.85</v>
      </c>
      <c r="C32" s="5">
        <v>1.18E-2</v>
      </c>
      <c r="D32" s="4"/>
      <c r="E32" s="4"/>
    </row>
    <row r="33" spans="1:5" x14ac:dyDescent="0.55000000000000004">
      <c r="A33" s="3">
        <v>41581</v>
      </c>
      <c r="B33" s="4">
        <v>207.63</v>
      </c>
      <c r="C33" s="5">
        <v>3.3799999999999997E-2</v>
      </c>
      <c r="D33" s="4"/>
      <c r="E33" s="4"/>
    </row>
    <row r="34" spans="1:5" x14ac:dyDescent="0.55000000000000004">
      <c r="A34" s="3">
        <v>41582</v>
      </c>
      <c r="B34" s="4">
        <v>225.2</v>
      </c>
      <c r="C34" s="5">
        <v>8.4599999999999995E-2</v>
      </c>
      <c r="D34" s="4"/>
      <c r="E34" s="4"/>
    </row>
    <row r="35" spans="1:5" x14ac:dyDescent="0.55000000000000004">
      <c r="A35" s="3">
        <v>41583</v>
      </c>
      <c r="B35" s="4">
        <v>239.29</v>
      </c>
      <c r="C35" s="5">
        <v>6.2600000000000003E-2</v>
      </c>
      <c r="D35" s="4"/>
      <c r="E35" s="4"/>
    </row>
    <row r="36" spans="1:5" x14ac:dyDescent="0.55000000000000004">
      <c r="A36" s="3">
        <v>41584</v>
      </c>
      <c r="B36" s="4">
        <v>253.69</v>
      </c>
      <c r="C36" s="5">
        <v>6.0199999999999997E-2</v>
      </c>
      <c r="D36" s="4"/>
      <c r="E36" s="4"/>
    </row>
    <row r="37" spans="1:5" x14ac:dyDescent="0.55000000000000004">
      <c r="A37" s="3">
        <v>41585</v>
      </c>
      <c r="B37" s="4">
        <v>283.3</v>
      </c>
      <c r="C37" s="5">
        <v>0.1167</v>
      </c>
      <c r="D37" s="4"/>
      <c r="E37" s="4"/>
    </row>
    <row r="38" spans="1:5" x14ac:dyDescent="0.55000000000000004">
      <c r="A38" s="3">
        <v>41586</v>
      </c>
      <c r="B38" s="4">
        <v>323.77</v>
      </c>
      <c r="C38" s="5">
        <v>0.1429</v>
      </c>
      <c r="D38" s="4"/>
      <c r="E38" s="4"/>
    </row>
    <row r="39" spans="1:5" x14ac:dyDescent="0.55000000000000004">
      <c r="A39" s="3">
        <v>41587</v>
      </c>
      <c r="B39" s="4">
        <v>336.14</v>
      </c>
      <c r="C39" s="5">
        <v>3.8199999999999998E-2</v>
      </c>
      <c r="D39" s="4"/>
      <c r="E39" s="4"/>
    </row>
    <row r="40" spans="1:5" x14ac:dyDescent="0.55000000000000004">
      <c r="A40" s="3">
        <v>41588</v>
      </c>
      <c r="B40" s="4">
        <v>311.89999999999998</v>
      </c>
      <c r="C40" s="5">
        <v>-7.2099999999999997E-2</v>
      </c>
      <c r="D40" s="4"/>
      <c r="E40" s="4"/>
    </row>
    <row r="41" spans="1:5" x14ac:dyDescent="0.55000000000000004">
      <c r="A41" s="3">
        <v>41589</v>
      </c>
      <c r="B41" s="4">
        <v>332.63</v>
      </c>
      <c r="C41" s="5">
        <v>6.6500000000000004E-2</v>
      </c>
      <c r="D41" s="4"/>
      <c r="E41" s="4"/>
    </row>
    <row r="42" spans="1:5" x14ac:dyDescent="0.55000000000000004">
      <c r="A42" s="3">
        <v>41590</v>
      </c>
      <c r="B42" s="4">
        <v>349.34</v>
      </c>
      <c r="C42" s="5">
        <v>5.0200000000000002E-2</v>
      </c>
      <c r="D42" s="4"/>
      <c r="E42" s="4"/>
    </row>
    <row r="43" spans="1:5" x14ac:dyDescent="0.55000000000000004">
      <c r="A43" s="3">
        <v>41591</v>
      </c>
      <c r="B43" s="4">
        <v>393.28</v>
      </c>
      <c r="C43" s="5">
        <v>0.1258</v>
      </c>
      <c r="D43" s="5">
        <v>2.0154999999999998</v>
      </c>
      <c r="E43" s="4"/>
    </row>
    <row r="44" spans="1:5" x14ac:dyDescent="0.55000000000000004">
      <c r="A44" s="3">
        <v>41592</v>
      </c>
      <c r="B44" s="4">
        <v>410.72</v>
      </c>
      <c r="C44" s="5">
        <v>4.4299999999999999E-2</v>
      </c>
      <c r="D44" s="5">
        <v>2.0872000000000002</v>
      </c>
      <c r="E44" s="4"/>
    </row>
    <row r="45" spans="1:5" x14ac:dyDescent="0.55000000000000004">
      <c r="A45" s="3">
        <v>41593</v>
      </c>
      <c r="B45" s="4">
        <v>409.17</v>
      </c>
      <c r="C45" s="5">
        <v>-3.8E-3</v>
      </c>
      <c r="D45" s="5">
        <v>1.9513</v>
      </c>
      <c r="E45" s="4"/>
    </row>
    <row r="46" spans="1:5" x14ac:dyDescent="0.55000000000000004">
      <c r="A46" s="3">
        <v>41594</v>
      </c>
      <c r="B46" s="4">
        <v>428.82</v>
      </c>
      <c r="C46" s="5">
        <v>4.8000000000000001E-2</v>
      </c>
      <c r="D46" s="5">
        <v>2.1204999999999998</v>
      </c>
      <c r="E46" s="4"/>
    </row>
    <row r="47" spans="1:5" x14ac:dyDescent="0.55000000000000004">
      <c r="A47" s="3">
        <v>41595</v>
      </c>
      <c r="B47" s="4">
        <v>476.29</v>
      </c>
      <c r="C47" s="5">
        <v>0.11070000000000001</v>
      </c>
      <c r="D47" s="5">
        <v>2.3370000000000002</v>
      </c>
      <c r="E47" s="4"/>
    </row>
    <row r="48" spans="1:5" x14ac:dyDescent="0.55000000000000004">
      <c r="A48" s="3">
        <v>41596</v>
      </c>
      <c r="B48" s="4">
        <v>674.38</v>
      </c>
      <c r="C48" s="5">
        <v>0.41589999999999999</v>
      </c>
      <c r="D48" s="5">
        <v>3.5082</v>
      </c>
      <c r="E48" s="4"/>
    </row>
    <row r="49" spans="1:5" x14ac:dyDescent="0.55000000000000004">
      <c r="A49" s="3">
        <v>41597</v>
      </c>
      <c r="B49" s="4">
        <v>541.83000000000004</v>
      </c>
      <c r="C49" s="5">
        <v>-0.1966</v>
      </c>
      <c r="D49" s="5">
        <v>2.3904999999999998</v>
      </c>
      <c r="E49" s="4"/>
    </row>
    <row r="50" spans="1:5" x14ac:dyDescent="0.55000000000000004">
      <c r="A50" s="3">
        <v>41598</v>
      </c>
      <c r="B50" s="4">
        <v>572.66999999999996</v>
      </c>
      <c r="C50" s="5">
        <v>5.6899999999999999E-2</v>
      </c>
      <c r="D50" s="5">
        <v>2.512</v>
      </c>
      <c r="E50" s="4"/>
    </row>
    <row r="51" spans="1:5" x14ac:dyDescent="0.55000000000000004">
      <c r="A51" s="3">
        <v>41599</v>
      </c>
      <c r="B51" s="4">
        <v>695.87</v>
      </c>
      <c r="C51" s="5">
        <v>0.21510000000000001</v>
      </c>
      <c r="D51" s="5">
        <v>2.9950999999999999</v>
      </c>
      <c r="E51" s="4"/>
    </row>
    <row r="52" spans="1:5" x14ac:dyDescent="0.55000000000000004">
      <c r="A52" s="3">
        <v>41600</v>
      </c>
      <c r="B52" s="4">
        <v>747.48</v>
      </c>
      <c r="C52" s="5">
        <v>7.4200000000000002E-2</v>
      </c>
      <c r="D52" s="5">
        <v>3.0655000000000001</v>
      </c>
      <c r="E52" s="4"/>
    </row>
    <row r="53" spans="1:5" x14ac:dyDescent="0.55000000000000004">
      <c r="A53" s="3">
        <v>41601</v>
      </c>
      <c r="B53" s="4">
        <v>776.7</v>
      </c>
      <c r="C53" s="5">
        <v>3.9100000000000003E-2</v>
      </c>
      <c r="D53" s="5">
        <v>2.8715000000000002</v>
      </c>
      <c r="E53" s="4"/>
    </row>
    <row r="54" spans="1:5" x14ac:dyDescent="0.55000000000000004">
      <c r="A54" s="3">
        <v>41602</v>
      </c>
      <c r="B54" s="4">
        <v>751.38</v>
      </c>
      <c r="C54" s="5">
        <v>-3.2599999999999997E-2</v>
      </c>
      <c r="D54" s="5">
        <v>3.1025</v>
      </c>
      <c r="E54" s="4"/>
    </row>
    <row r="55" spans="1:5" x14ac:dyDescent="0.55000000000000004">
      <c r="A55" s="3">
        <v>41603</v>
      </c>
      <c r="B55" s="4">
        <v>778.68</v>
      </c>
      <c r="C55" s="5">
        <v>3.6299999999999999E-2</v>
      </c>
      <c r="D55" s="5">
        <v>3.3717000000000001</v>
      </c>
      <c r="E55" s="4"/>
    </row>
    <row r="56" spans="1:5" x14ac:dyDescent="0.55000000000000004">
      <c r="A56" s="3">
        <v>41604</v>
      </c>
      <c r="B56" s="4">
        <v>899.2</v>
      </c>
      <c r="C56" s="5">
        <v>0.15479999999999999</v>
      </c>
      <c r="D56" s="5">
        <v>4.1120000000000001</v>
      </c>
      <c r="E56" s="4"/>
    </row>
    <row r="57" spans="1:5" x14ac:dyDescent="0.55000000000000004">
      <c r="A57" s="3">
        <v>41605</v>
      </c>
      <c r="B57" s="4">
        <v>948.41</v>
      </c>
      <c r="C57" s="5">
        <v>5.4699999999999999E-2</v>
      </c>
      <c r="D57" s="5">
        <v>4.1074999999999999</v>
      </c>
      <c r="E57" s="4"/>
    </row>
    <row r="58" spans="1:5" x14ac:dyDescent="0.55000000000000004">
      <c r="A58" s="3">
        <v>41606</v>
      </c>
      <c r="B58" s="4">
        <v>1037.75</v>
      </c>
      <c r="C58" s="5">
        <v>9.4200000000000006E-2</v>
      </c>
      <c r="D58" s="5">
        <v>4.5237999999999996</v>
      </c>
      <c r="E58" s="4"/>
    </row>
    <row r="59" spans="1:5" x14ac:dyDescent="0.55000000000000004">
      <c r="A59" s="3">
        <v>41607</v>
      </c>
      <c r="B59" s="4">
        <v>1120.4000000000001</v>
      </c>
      <c r="C59" s="5">
        <v>7.9600000000000004E-2</v>
      </c>
      <c r="D59" s="5">
        <v>4.6532</v>
      </c>
      <c r="E59" s="4"/>
    </row>
    <row r="60" spans="1:5" x14ac:dyDescent="0.55000000000000004">
      <c r="A60" s="3">
        <v>41608</v>
      </c>
      <c r="B60" s="4">
        <v>1124.76</v>
      </c>
      <c r="C60" s="5">
        <v>3.8999999999999998E-3</v>
      </c>
      <c r="D60" s="5">
        <v>4.7812999999999999</v>
      </c>
      <c r="E60" s="4"/>
    </row>
    <row r="61" spans="1:5" x14ac:dyDescent="0.55000000000000004">
      <c r="A61" s="3">
        <v>41609</v>
      </c>
      <c r="B61" s="4">
        <v>946.92</v>
      </c>
      <c r="C61" s="5">
        <v>-0.15809999999999999</v>
      </c>
      <c r="D61" s="5">
        <v>3.7768999999999999</v>
      </c>
      <c r="E61" s="4"/>
    </row>
    <row r="62" spans="1:5" x14ac:dyDescent="0.55000000000000004">
      <c r="A62" s="3">
        <v>41610</v>
      </c>
      <c r="B62" s="4">
        <v>1038.3499999999999</v>
      </c>
      <c r="C62" s="5">
        <v>9.6600000000000005E-2</v>
      </c>
      <c r="D62" s="5">
        <v>4.2306999999999997</v>
      </c>
      <c r="E62" s="4"/>
    </row>
    <row r="63" spans="1:5" x14ac:dyDescent="0.55000000000000004">
      <c r="A63" s="3">
        <v>41611</v>
      </c>
      <c r="B63" s="4">
        <v>1068.67</v>
      </c>
      <c r="C63" s="5">
        <v>2.92E-2</v>
      </c>
      <c r="D63" s="5">
        <v>4.3207000000000004</v>
      </c>
      <c r="E63" s="4"/>
    </row>
    <row r="64" spans="1:5" x14ac:dyDescent="0.55000000000000004">
      <c r="A64" s="3">
        <v>41612</v>
      </c>
      <c r="B64" s="4">
        <v>1147.25</v>
      </c>
      <c r="C64" s="5">
        <v>7.3499999999999996E-2</v>
      </c>
      <c r="D64" s="5">
        <v>4.5255000000000001</v>
      </c>
      <c r="E64" s="4"/>
    </row>
    <row r="65" spans="1:5" x14ac:dyDescent="0.55000000000000004">
      <c r="A65" s="3">
        <v>41613</v>
      </c>
      <c r="B65" s="4">
        <v>1042.03</v>
      </c>
      <c r="C65" s="5">
        <v>-9.1700000000000004E-2</v>
      </c>
      <c r="D65" s="5">
        <v>3.6271</v>
      </c>
      <c r="E65" s="4"/>
    </row>
    <row r="66" spans="1:5" x14ac:dyDescent="0.55000000000000004">
      <c r="A66" s="3">
        <v>41614</v>
      </c>
      <c r="B66" s="4">
        <v>834.03</v>
      </c>
      <c r="C66" s="5">
        <v>-0.1996</v>
      </c>
      <c r="D66" s="5">
        <v>2.4853999999999998</v>
      </c>
      <c r="E66" s="4"/>
    </row>
    <row r="67" spans="1:5" x14ac:dyDescent="0.55000000000000004">
      <c r="A67" s="3">
        <v>41615</v>
      </c>
      <c r="B67" s="4">
        <v>694.47</v>
      </c>
      <c r="C67" s="5">
        <v>-0.1673</v>
      </c>
      <c r="D67" s="5">
        <v>1.7375</v>
      </c>
      <c r="E67" s="4"/>
    </row>
    <row r="68" spans="1:5" x14ac:dyDescent="0.55000000000000004">
      <c r="A68" s="3">
        <v>41616</v>
      </c>
      <c r="B68" s="4">
        <v>795.4</v>
      </c>
      <c r="C68" s="5">
        <v>0.14530000000000001</v>
      </c>
      <c r="D68" s="5">
        <v>1.8076000000000001</v>
      </c>
      <c r="E68" s="4"/>
    </row>
    <row r="69" spans="1:5" x14ac:dyDescent="0.55000000000000004">
      <c r="A69" s="3">
        <v>41617</v>
      </c>
      <c r="B69" s="4">
        <v>898.02</v>
      </c>
      <c r="C69" s="5">
        <v>0.129</v>
      </c>
      <c r="D69" s="5">
        <v>1.7736000000000001</v>
      </c>
      <c r="E69" s="4"/>
    </row>
    <row r="70" spans="1:5" x14ac:dyDescent="0.55000000000000004">
      <c r="A70" s="3">
        <v>41618</v>
      </c>
      <c r="B70" s="4">
        <v>990</v>
      </c>
      <c r="C70" s="5">
        <v>0.1024</v>
      </c>
      <c r="D70" s="5">
        <v>1.9452</v>
      </c>
      <c r="E70" s="4"/>
    </row>
    <row r="71" spans="1:5" x14ac:dyDescent="0.55000000000000004">
      <c r="A71" s="3">
        <v>41619</v>
      </c>
      <c r="B71" s="4">
        <v>883.26</v>
      </c>
      <c r="C71" s="5">
        <v>-0.10780000000000001</v>
      </c>
      <c r="D71" s="5">
        <v>1.8319000000000001</v>
      </c>
      <c r="E71" s="4"/>
    </row>
    <row r="72" spans="1:5" x14ac:dyDescent="0.55000000000000004">
      <c r="A72" s="3">
        <v>41620</v>
      </c>
      <c r="B72" s="4">
        <v>875.75</v>
      </c>
      <c r="C72" s="5">
        <v>-8.5000000000000006E-3</v>
      </c>
      <c r="D72" s="5">
        <v>1.6328</v>
      </c>
      <c r="E72" s="4"/>
    </row>
    <row r="73" spans="1:5" x14ac:dyDescent="0.55000000000000004">
      <c r="A73" s="3">
        <v>41621</v>
      </c>
      <c r="B73" s="4">
        <v>898.21</v>
      </c>
      <c r="C73" s="5">
        <v>2.5600000000000001E-2</v>
      </c>
      <c r="D73" s="5">
        <v>1.5711999999999999</v>
      </c>
      <c r="E73" s="4"/>
    </row>
    <row r="74" spans="1:5" x14ac:dyDescent="0.55000000000000004">
      <c r="A74" s="3">
        <v>41622</v>
      </c>
      <c r="B74" s="4">
        <v>867.49</v>
      </c>
      <c r="C74" s="5">
        <v>-3.4200000000000001E-2</v>
      </c>
      <c r="D74" s="5">
        <v>1.2058</v>
      </c>
      <c r="E74" s="4"/>
    </row>
    <row r="75" spans="1:5" x14ac:dyDescent="0.55000000000000004">
      <c r="A75" s="3">
        <v>41623</v>
      </c>
      <c r="B75" s="4">
        <v>879.47</v>
      </c>
      <c r="C75" s="5">
        <v>1.38E-2</v>
      </c>
      <c r="D75" s="5">
        <v>1.1413</v>
      </c>
      <c r="E75" s="4"/>
    </row>
    <row r="76" spans="1:5" x14ac:dyDescent="0.55000000000000004">
      <c r="A76" s="3">
        <v>41624</v>
      </c>
      <c r="B76" s="4">
        <v>712.51</v>
      </c>
      <c r="C76" s="5">
        <v>-0.1898</v>
      </c>
      <c r="D76" s="5">
        <v>0.74139999999999995</v>
      </c>
      <c r="E76" s="4"/>
    </row>
    <row r="77" spans="1:5" x14ac:dyDescent="0.55000000000000004">
      <c r="A77" s="3">
        <v>41625</v>
      </c>
      <c r="B77" s="4">
        <v>683.84</v>
      </c>
      <c r="C77" s="5">
        <v>-4.02E-2</v>
      </c>
      <c r="D77" s="5">
        <v>0.59470000000000001</v>
      </c>
      <c r="E77" s="4"/>
    </row>
    <row r="78" spans="1:5" x14ac:dyDescent="0.55000000000000004">
      <c r="A78" s="3">
        <v>41626</v>
      </c>
      <c r="B78" s="4">
        <v>522.23</v>
      </c>
      <c r="C78" s="5">
        <v>-0.23630000000000001</v>
      </c>
      <c r="D78" s="5">
        <v>9.6500000000000002E-2</v>
      </c>
      <c r="E78" s="4"/>
    </row>
    <row r="79" spans="1:5" x14ac:dyDescent="0.55000000000000004">
      <c r="A79" s="3">
        <v>41627</v>
      </c>
      <c r="B79" s="4">
        <v>698.45</v>
      </c>
      <c r="C79" s="5">
        <v>0.33739999999999998</v>
      </c>
      <c r="D79" s="5">
        <v>3.5700000000000003E-2</v>
      </c>
      <c r="E79" s="4"/>
    </row>
    <row r="80" spans="1:5" x14ac:dyDescent="0.55000000000000004">
      <c r="A80" s="3">
        <v>41628</v>
      </c>
      <c r="B80" s="4">
        <v>622.84</v>
      </c>
      <c r="C80" s="5">
        <v>-0.10829999999999999</v>
      </c>
      <c r="D80" s="5">
        <v>0.14949999999999999</v>
      </c>
      <c r="E80" s="4"/>
    </row>
    <row r="81" spans="1:5" x14ac:dyDescent="0.55000000000000004">
      <c r="A81" s="3">
        <v>41629</v>
      </c>
      <c r="B81" s="4">
        <v>608.96</v>
      </c>
      <c r="C81" s="5">
        <v>-2.23E-2</v>
      </c>
      <c r="D81" s="5">
        <v>6.3399999999999998E-2</v>
      </c>
      <c r="E81" s="4"/>
    </row>
    <row r="82" spans="1:5" x14ac:dyDescent="0.55000000000000004">
      <c r="A82" s="3">
        <v>41630</v>
      </c>
      <c r="B82" s="4">
        <v>617.82000000000005</v>
      </c>
      <c r="C82" s="5">
        <v>1.4500000000000001E-2</v>
      </c>
      <c r="D82" s="5">
        <v>-0.11219999999999999</v>
      </c>
      <c r="E82" s="4"/>
    </row>
    <row r="83" spans="1:5" x14ac:dyDescent="0.55000000000000004">
      <c r="A83" s="3">
        <v>41631</v>
      </c>
      <c r="B83" s="4">
        <v>673.17</v>
      </c>
      <c r="C83" s="5">
        <v>8.9599999999999999E-2</v>
      </c>
      <c r="D83" s="5">
        <v>-9.9400000000000002E-2</v>
      </c>
      <c r="E83" s="4"/>
    </row>
    <row r="84" spans="1:5" x14ac:dyDescent="0.55000000000000004">
      <c r="A84" s="3">
        <v>41632</v>
      </c>
      <c r="B84" s="4">
        <v>667.62</v>
      </c>
      <c r="C84" s="5">
        <v>-8.2000000000000007E-3</v>
      </c>
      <c r="D84" s="5">
        <v>-0.1404</v>
      </c>
      <c r="E84" s="4"/>
    </row>
    <row r="85" spans="1:5" x14ac:dyDescent="0.55000000000000004">
      <c r="A85" s="3">
        <v>41633</v>
      </c>
      <c r="B85" s="4">
        <v>687.36</v>
      </c>
      <c r="C85" s="5">
        <v>2.9600000000000001E-2</v>
      </c>
      <c r="D85" s="5">
        <v>-8.5199999999999998E-2</v>
      </c>
      <c r="E85" s="4"/>
    </row>
    <row r="86" spans="1:5" x14ac:dyDescent="0.55000000000000004">
      <c r="A86" s="3">
        <v>41634</v>
      </c>
      <c r="B86" s="4">
        <v>765.21</v>
      </c>
      <c r="C86" s="5">
        <v>0.1133</v>
      </c>
      <c r="D86" s="5">
        <v>-1.7299999999999999E-2</v>
      </c>
      <c r="E86" s="4"/>
    </row>
    <row r="87" spans="1:5" x14ac:dyDescent="0.55000000000000004">
      <c r="A87" s="3">
        <v>41635</v>
      </c>
      <c r="B87" s="4">
        <v>746.72</v>
      </c>
      <c r="C87" s="5">
        <v>-2.4199999999999999E-2</v>
      </c>
      <c r="D87" s="5">
        <v>-0.1696</v>
      </c>
      <c r="E87" s="4"/>
    </row>
    <row r="88" spans="1:5" x14ac:dyDescent="0.55000000000000004">
      <c r="A88" s="3">
        <v>41636</v>
      </c>
      <c r="B88" s="4">
        <v>730.47</v>
      </c>
      <c r="C88" s="5">
        <v>-2.18E-2</v>
      </c>
      <c r="D88" s="5">
        <v>-0.2298</v>
      </c>
      <c r="E88" s="4"/>
    </row>
    <row r="89" spans="1:5" x14ac:dyDescent="0.55000000000000004">
      <c r="A89" s="3">
        <v>41637</v>
      </c>
      <c r="B89" s="4">
        <v>745.07</v>
      </c>
      <c r="C89" s="5">
        <v>0.02</v>
      </c>
      <c r="D89" s="5">
        <v>-0.28199999999999997</v>
      </c>
      <c r="E89" s="4"/>
    </row>
    <row r="90" spans="1:5" x14ac:dyDescent="0.55000000000000004">
      <c r="A90" s="3">
        <v>41638</v>
      </c>
      <c r="B90" s="4">
        <v>754.76</v>
      </c>
      <c r="C90" s="5">
        <v>1.2999999999999999E-2</v>
      </c>
      <c r="D90" s="5">
        <v>-0.32629999999999998</v>
      </c>
      <c r="E90" s="4"/>
    </row>
    <row r="91" spans="1:5" x14ac:dyDescent="0.55000000000000004">
      <c r="A91" s="3">
        <v>41639</v>
      </c>
      <c r="B91" s="4">
        <v>757.5</v>
      </c>
      <c r="C91" s="5">
        <v>3.5999999999999999E-3</v>
      </c>
      <c r="D91" s="5">
        <v>-0.32650000000000001</v>
      </c>
      <c r="E91" s="4"/>
    </row>
    <row r="92" spans="1:5" x14ac:dyDescent="0.55000000000000004">
      <c r="A92" s="3">
        <v>41640</v>
      </c>
      <c r="B92" s="4">
        <v>770.44</v>
      </c>
      <c r="C92" s="5">
        <v>1.7100000000000001E-2</v>
      </c>
      <c r="D92" s="5">
        <v>-0.18640000000000001</v>
      </c>
      <c r="E92" s="4"/>
    </row>
    <row r="93" spans="1:5" x14ac:dyDescent="0.55000000000000004">
      <c r="A93" s="3">
        <v>41641</v>
      </c>
      <c r="B93" s="4">
        <v>808.05</v>
      </c>
      <c r="C93" s="5">
        <v>4.8800000000000003E-2</v>
      </c>
      <c r="D93" s="5">
        <v>-0.2218</v>
      </c>
      <c r="E93" s="4"/>
    </row>
    <row r="94" spans="1:5" x14ac:dyDescent="0.55000000000000004">
      <c r="A94" s="3">
        <v>41642</v>
      </c>
      <c r="B94" s="4">
        <v>830.02</v>
      </c>
      <c r="C94" s="5">
        <v>2.7199999999999998E-2</v>
      </c>
      <c r="D94" s="5">
        <v>-0.2233</v>
      </c>
      <c r="E94" s="4"/>
    </row>
    <row r="95" spans="1:5" x14ac:dyDescent="0.55000000000000004">
      <c r="A95" s="3">
        <v>41643</v>
      </c>
      <c r="B95" s="4">
        <v>858.98</v>
      </c>
      <c r="C95" s="5">
        <v>3.49E-2</v>
      </c>
      <c r="D95" s="5">
        <v>-0.25130000000000002</v>
      </c>
      <c r="E95" s="4"/>
    </row>
    <row r="96" spans="1:5" x14ac:dyDescent="0.55000000000000004">
      <c r="A96" s="3">
        <v>41644</v>
      </c>
      <c r="B96" s="4">
        <v>940.1</v>
      </c>
      <c r="C96" s="5">
        <v>9.4399999999999998E-2</v>
      </c>
      <c r="D96" s="5">
        <v>-9.7799999999999998E-2</v>
      </c>
      <c r="E96" s="4"/>
    </row>
    <row r="97" spans="1:5" x14ac:dyDescent="0.55000000000000004">
      <c r="A97" s="3">
        <v>41645</v>
      </c>
      <c r="B97" s="4">
        <v>951.39</v>
      </c>
      <c r="C97" s="5">
        <v>1.2E-2</v>
      </c>
      <c r="D97" s="5">
        <v>0.14069999999999999</v>
      </c>
      <c r="E97" s="4"/>
    </row>
    <row r="98" spans="1:5" x14ac:dyDescent="0.55000000000000004">
      <c r="A98" s="3">
        <v>41646</v>
      </c>
      <c r="B98" s="4">
        <v>810.58</v>
      </c>
      <c r="C98" s="5">
        <v>-0.14799999999999999</v>
      </c>
      <c r="D98" s="5">
        <v>0.16719999999999999</v>
      </c>
      <c r="E98" s="4"/>
    </row>
    <row r="99" spans="1:5" x14ac:dyDescent="0.55000000000000004">
      <c r="A99" s="3">
        <v>41647</v>
      </c>
      <c r="B99" s="4">
        <v>859.95</v>
      </c>
      <c r="C99" s="5">
        <v>6.0900000000000003E-2</v>
      </c>
      <c r="D99" s="5">
        <v>8.1199999999999994E-2</v>
      </c>
      <c r="E99" s="4"/>
    </row>
    <row r="100" spans="1:5" x14ac:dyDescent="0.55000000000000004">
      <c r="A100" s="3">
        <v>41648</v>
      </c>
      <c r="B100" s="4">
        <v>860.89</v>
      </c>
      <c r="C100" s="5">
        <v>1.1000000000000001E-3</v>
      </c>
      <c r="D100" s="5">
        <v>-4.1300000000000003E-2</v>
      </c>
      <c r="E100" s="4"/>
    </row>
    <row r="101" spans="1:5" x14ac:dyDescent="0.55000000000000004">
      <c r="A101" s="3">
        <v>41649</v>
      </c>
      <c r="B101" s="4">
        <v>884.67</v>
      </c>
      <c r="C101" s="5">
        <v>2.76E-2</v>
      </c>
      <c r="D101" s="5">
        <v>-0.10639999999999999</v>
      </c>
      <c r="E101" s="4"/>
    </row>
    <row r="102" spans="1:5" x14ac:dyDescent="0.55000000000000004">
      <c r="A102" s="3">
        <v>41650</v>
      </c>
      <c r="B102" s="4">
        <v>930.9</v>
      </c>
      <c r="C102" s="5">
        <v>5.2299999999999999E-2</v>
      </c>
      <c r="D102" s="5">
        <v>5.3900000000000003E-2</v>
      </c>
      <c r="E102" s="4"/>
    </row>
    <row r="103" spans="1:5" x14ac:dyDescent="0.55000000000000004">
      <c r="A103" s="3">
        <v>41651</v>
      </c>
      <c r="B103" s="4">
        <v>873.26</v>
      </c>
      <c r="C103" s="5">
        <v>-6.1899999999999997E-2</v>
      </c>
      <c r="D103" s="5">
        <v>-2.8E-3</v>
      </c>
      <c r="E103" s="4"/>
    </row>
    <row r="104" spans="1:5" x14ac:dyDescent="0.55000000000000004">
      <c r="A104" s="3">
        <v>41652</v>
      </c>
      <c r="B104" s="4">
        <v>857.96</v>
      </c>
      <c r="C104" s="5">
        <v>-1.7500000000000002E-2</v>
      </c>
      <c r="D104" s="5">
        <v>-4.48E-2</v>
      </c>
      <c r="E104" s="5">
        <v>5.5784000000000002</v>
      </c>
    </row>
    <row r="105" spans="1:5" x14ac:dyDescent="0.55000000000000004">
      <c r="A105" s="3">
        <v>41653</v>
      </c>
      <c r="B105" s="4">
        <v>851.83</v>
      </c>
      <c r="C105" s="5">
        <v>-7.1000000000000004E-3</v>
      </c>
      <c r="D105" s="5">
        <v>-1.8100000000000002E-2</v>
      </c>
      <c r="E105" s="5">
        <v>5.4028</v>
      </c>
    </row>
    <row r="106" spans="1:5" x14ac:dyDescent="0.55000000000000004">
      <c r="A106" s="3">
        <v>41654</v>
      </c>
      <c r="B106" s="4">
        <v>874.71</v>
      </c>
      <c r="C106" s="5">
        <v>2.69E-2</v>
      </c>
      <c r="D106" s="5">
        <v>-5.4000000000000003E-3</v>
      </c>
      <c r="E106" s="5">
        <v>5.3091999999999997</v>
      </c>
    </row>
    <row r="107" spans="1:5" x14ac:dyDescent="0.55000000000000004">
      <c r="A107" s="3">
        <v>41655</v>
      </c>
      <c r="B107" s="4">
        <v>847.37</v>
      </c>
      <c r="C107" s="5">
        <v>-3.1300000000000001E-2</v>
      </c>
      <c r="D107" s="5">
        <v>0.1893</v>
      </c>
      <c r="E107" s="5">
        <v>5.1662999999999997</v>
      </c>
    </row>
    <row r="108" spans="1:5" x14ac:dyDescent="0.55000000000000004">
      <c r="A108" s="3">
        <v>41656</v>
      </c>
      <c r="B108" s="4">
        <v>828.22</v>
      </c>
      <c r="C108" s="5">
        <v>-2.2599999999999999E-2</v>
      </c>
      <c r="D108" s="5">
        <v>0.21110000000000001</v>
      </c>
      <c r="E108" s="5">
        <v>4.8026999999999997</v>
      </c>
    </row>
    <row r="109" spans="1:5" x14ac:dyDescent="0.55000000000000004">
      <c r="A109" s="3">
        <v>41657</v>
      </c>
      <c r="B109" s="4">
        <v>843.76</v>
      </c>
      <c r="C109" s="5">
        <v>1.8800000000000001E-2</v>
      </c>
      <c r="D109" s="5">
        <v>0.61570000000000003</v>
      </c>
      <c r="E109" s="5">
        <v>4.6405000000000003</v>
      </c>
    </row>
    <row r="110" spans="1:5" x14ac:dyDescent="0.55000000000000004">
      <c r="A110" s="3">
        <v>41658</v>
      </c>
      <c r="B110" s="4">
        <v>878.68</v>
      </c>
      <c r="C110" s="5">
        <v>4.1399999999999999E-2</v>
      </c>
      <c r="D110" s="5">
        <v>0.25800000000000001</v>
      </c>
      <c r="E110" s="5">
        <v>4.4983000000000004</v>
      </c>
    </row>
    <row r="111" spans="1:5" x14ac:dyDescent="0.55000000000000004">
      <c r="A111" s="3">
        <v>41659</v>
      </c>
      <c r="B111" s="4">
        <v>871.05</v>
      </c>
      <c r="C111" s="5">
        <v>-8.6999999999999994E-3</v>
      </c>
      <c r="D111" s="5">
        <v>0.39850000000000002</v>
      </c>
      <c r="E111" s="5">
        <v>4.3418999999999999</v>
      </c>
    </row>
    <row r="112" spans="1:5" x14ac:dyDescent="0.55000000000000004">
      <c r="A112" s="3">
        <v>41660</v>
      </c>
      <c r="B112" s="4">
        <v>874.29</v>
      </c>
      <c r="C112" s="5">
        <v>3.7000000000000002E-3</v>
      </c>
      <c r="D112" s="5">
        <v>0.43569999999999998</v>
      </c>
      <c r="E112" s="5">
        <v>4.0194999999999999</v>
      </c>
    </row>
    <row r="113" spans="1:5" x14ac:dyDescent="0.55000000000000004">
      <c r="A113" s="3">
        <v>41661</v>
      </c>
      <c r="B113" s="4">
        <v>863.95</v>
      </c>
      <c r="C113" s="5">
        <v>-1.18E-2</v>
      </c>
      <c r="D113" s="5">
        <v>0.39839999999999998</v>
      </c>
      <c r="E113" s="5">
        <v>3.6989999999999998</v>
      </c>
    </row>
    <row r="114" spans="1:5" x14ac:dyDescent="0.55000000000000004">
      <c r="A114" s="3">
        <v>41662</v>
      </c>
      <c r="B114" s="4">
        <v>854.35</v>
      </c>
      <c r="C114" s="5">
        <v>-1.11E-2</v>
      </c>
      <c r="D114" s="5">
        <v>0.26910000000000001</v>
      </c>
      <c r="E114" s="5">
        <v>3.2585000000000002</v>
      </c>
    </row>
    <row r="115" spans="1:5" x14ac:dyDescent="0.55000000000000004">
      <c r="A115" s="3">
        <v>41663</v>
      </c>
      <c r="B115" s="4">
        <v>825.12</v>
      </c>
      <c r="C115" s="5">
        <v>-3.4200000000000001E-2</v>
      </c>
      <c r="D115" s="5">
        <v>0.2359</v>
      </c>
      <c r="E115" s="5">
        <v>3.5051999999999999</v>
      </c>
    </row>
    <row r="116" spans="1:5" x14ac:dyDescent="0.55000000000000004">
      <c r="A116" s="3">
        <v>41664</v>
      </c>
      <c r="B116" s="4">
        <v>861.85</v>
      </c>
      <c r="C116" s="5">
        <v>4.4499999999999998E-2</v>
      </c>
      <c r="D116" s="5">
        <v>0.25390000000000001</v>
      </c>
      <c r="E116" s="5">
        <v>3.8386</v>
      </c>
    </row>
    <row r="117" spans="1:5" x14ac:dyDescent="0.55000000000000004">
      <c r="A117" s="3">
        <v>41665</v>
      </c>
      <c r="B117" s="4">
        <v>880.15</v>
      </c>
      <c r="C117" s="5">
        <v>2.12E-2</v>
      </c>
      <c r="D117" s="5">
        <v>0.1502</v>
      </c>
      <c r="E117" s="5">
        <v>4.0037000000000003</v>
      </c>
    </row>
    <row r="118" spans="1:5" x14ac:dyDescent="0.55000000000000004">
      <c r="A118" s="3">
        <v>41666</v>
      </c>
      <c r="B118" s="4">
        <v>814.53</v>
      </c>
      <c r="C118" s="5">
        <v>-7.46E-2</v>
      </c>
      <c r="D118" s="5">
        <v>9.0800000000000006E-2</v>
      </c>
      <c r="E118" s="5">
        <v>3.3864999999999998</v>
      </c>
    </row>
    <row r="119" spans="1:5" x14ac:dyDescent="0.55000000000000004">
      <c r="A119" s="3">
        <v>41667</v>
      </c>
      <c r="B119" s="4">
        <v>833.94</v>
      </c>
      <c r="C119" s="5">
        <v>2.3800000000000002E-2</v>
      </c>
      <c r="D119" s="5">
        <v>0.1416</v>
      </c>
      <c r="E119" s="5">
        <v>3.4388999999999998</v>
      </c>
    </row>
    <row r="120" spans="1:5" x14ac:dyDescent="0.55000000000000004">
      <c r="A120" s="3">
        <v>41668</v>
      </c>
      <c r="B120" s="4">
        <v>837.51</v>
      </c>
      <c r="C120" s="5">
        <v>4.3E-3</v>
      </c>
      <c r="D120" s="5">
        <v>0.1241</v>
      </c>
      <c r="E120" s="5">
        <v>3.2258</v>
      </c>
    </row>
    <row r="121" spans="1:5" x14ac:dyDescent="0.55000000000000004">
      <c r="A121" s="3">
        <v>41669</v>
      </c>
      <c r="B121" s="4">
        <v>845.85</v>
      </c>
      <c r="C121" s="5">
        <v>0.01</v>
      </c>
      <c r="D121" s="5">
        <v>0.1207</v>
      </c>
      <c r="E121" s="5">
        <v>3.3477000000000001</v>
      </c>
    </row>
    <row r="122" spans="1:5" x14ac:dyDescent="0.55000000000000004">
      <c r="A122" s="3">
        <v>41670</v>
      </c>
      <c r="B122" s="4">
        <v>848.29</v>
      </c>
      <c r="C122" s="5">
        <v>2.8999999999999998E-3</v>
      </c>
      <c r="D122" s="5">
        <v>0.11990000000000001</v>
      </c>
      <c r="E122" s="5">
        <v>3.2793000000000001</v>
      </c>
    </row>
    <row r="123" spans="1:5" x14ac:dyDescent="0.55000000000000004">
      <c r="A123" s="3">
        <v>41671</v>
      </c>
      <c r="B123" s="4">
        <v>853.02</v>
      </c>
      <c r="C123" s="5">
        <v>5.5999999999999999E-3</v>
      </c>
      <c r="D123" s="5">
        <v>0.1072</v>
      </c>
      <c r="E123" s="5">
        <v>3.2970999999999999</v>
      </c>
    </row>
    <row r="124" spans="1:5" x14ac:dyDescent="0.55000000000000004">
      <c r="A124" s="3">
        <v>41672</v>
      </c>
      <c r="B124" s="4">
        <v>854.37</v>
      </c>
      <c r="C124" s="5">
        <v>1.6000000000000001E-3</v>
      </c>
      <c r="D124" s="5">
        <v>5.7299999999999997E-2</v>
      </c>
      <c r="E124" s="5">
        <v>3.2538</v>
      </c>
    </row>
    <row r="125" spans="1:5" x14ac:dyDescent="0.55000000000000004">
      <c r="A125" s="3">
        <v>41673</v>
      </c>
      <c r="B125" s="4">
        <v>846.9</v>
      </c>
      <c r="C125" s="5">
        <v>-8.6999999999999994E-3</v>
      </c>
      <c r="D125" s="5">
        <v>2.0299999999999999E-2</v>
      </c>
      <c r="E125" s="5">
        <v>3.0789</v>
      </c>
    </row>
    <row r="126" spans="1:5" x14ac:dyDescent="0.55000000000000004">
      <c r="A126" s="3">
        <v>41674</v>
      </c>
      <c r="B126" s="4">
        <v>842.01</v>
      </c>
      <c r="C126" s="5">
        <v>-5.7999999999999996E-3</v>
      </c>
      <c r="D126" s="5">
        <v>-1.9800000000000002E-2</v>
      </c>
      <c r="E126" s="5">
        <v>2.7389000000000001</v>
      </c>
    </row>
    <row r="127" spans="1:5" x14ac:dyDescent="0.55000000000000004">
      <c r="A127" s="3">
        <v>41675</v>
      </c>
      <c r="B127" s="4">
        <v>820.87</v>
      </c>
      <c r="C127" s="5">
        <v>-2.5100000000000001E-2</v>
      </c>
      <c r="D127" s="5">
        <v>-0.1268</v>
      </c>
      <c r="E127" s="5">
        <v>2.4304000000000001</v>
      </c>
    </row>
    <row r="128" spans="1:5" x14ac:dyDescent="0.55000000000000004">
      <c r="A128" s="3">
        <v>41676</v>
      </c>
      <c r="B128" s="4">
        <v>783.62</v>
      </c>
      <c r="C128" s="5">
        <v>-4.5400000000000003E-2</v>
      </c>
      <c r="D128" s="5">
        <v>-0.17630000000000001</v>
      </c>
      <c r="E128" s="5">
        <v>2.0889000000000002</v>
      </c>
    </row>
    <row r="129" spans="1:5" x14ac:dyDescent="0.55000000000000004">
      <c r="A129" s="3">
        <v>41677</v>
      </c>
      <c r="B129" s="4">
        <v>703.57</v>
      </c>
      <c r="C129" s="5">
        <v>-0.1022</v>
      </c>
      <c r="D129" s="5">
        <v>-0.13200000000000001</v>
      </c>
      <c r="E129" s="5">
        <v>1.4835</v>
      </c>
    </row>
    <row r="130" spans="1:5" x14ac:dyDescent="0.55000000000000004">
      <c r="A130" s="3">
        <v>41678</v>
      </c>
      <c r="B130" s="4">
        <v>676.91</v>
      </c>
      <c r="C130" s="5">
        <v>-3.7900000000000003E-2</v>
      </c>
      <c r="D130" s="5">
        <v>-0.21279999999999999</v>
      </c>
      <c r="E130" s="5">
        <v>1.0907</v>
      </c>
    </row>
    <row r="131" spans="1:5" x14ac:dyDescent="0.55000000000000004">
      <c r="A131" s="3">
        <v>41679</v>
      </c>
      <c r="B131" s="4">
        <v>681.94</v>
      </c>
      <c r="C131" s="5">
        <v>7.4000000000000003E-3</v>
      </c>
      <c r="D131" s="5">
        <v>-0.2079</v>
      </c>
      <c r="E131" s="5">
        <v>1.0286999999999999</v>
      </c>
    </row>
    <row r="132" spans="1:5" x14ac:dyDescent="0.55000000000000004">
      <c r="A132" s="3">
        <v>41680</v>
      </c>
      <c r="B132" s="4">
        <v>679.73</v>
      </c>
      <c r="C132" s="5">
        <v>-3.2000000000000002E-3</v>
      </c>
      <c r="D132" s="5">
        <v>-0.23169999999999999</v>
      </c>
      <c r="E132" s="5">
        <v>1.1793</v>
      </c>
    </row>
    <row r="133" spans="1:5" x14ac:dyDescent="0.55000000000000004">
      <c r="A133" s="3">
        <v>41681</v>
      </c>
      <c r="B133" s="4">
        <v>669.44</v>
      </c>
      <c r="C133" s="5">
        <v>-1.5100000000000001E-2</v>
      </c>
      <c r="D133" s="5">
        <v>-0.28089999999999998</v>
      </c>
      <c r="E133" s="5">
        <v>1.0125999999999999</v>
      </c>
    </row>
    <row r="134" spans="1:5" x14ac:dyDescent="0.55000000000000004">
      <c r="A134" s="3">
        <v>41682</v>
      </c>
      <c r="B134" s="4">
        <v>648.38</v>
      </c>
      <c r="C134" s="5">
        <v>-3.15E-2</v>
      </c>
      <c r="D134" s="5">
        <v>-0.25750000000000001</v>
      </c>
      <c r="E134" s="5">
        <v>0.85599999999999998</v>
      </c>
    </row>
    <row r="135" spans="1:5" x14ac:dyDescent="0.55000000000000004">
      <c r="A135" s="3">
        <v>41683</v>
      </c>
      <c r="B135" s="4">
        <v>598.41</v>
      </c>
      <c r="C135" s="5">
        <v>-7.7100000000000002E-2</v>
      </c>
      <c r="D135" s="5">
        <v>-0.30249999999999999</v>
      </c>
      <c r="E135" s="5">
        <v>0.52159999999999995</v>
      </c>
    </row>
    <row r="136" spans="1:5" x14ac:dyDescent="0.55000000000000004">
      <c r="A136" s="3">
        <v>41684</v>
      </c>
      <c r="B136" s="4">
        <v>656.61</v>
      </c>
      <c r="C136" s="5">
        <v>9.7299999999999998E-2</v>
      </c>
      <c r="D136" s="5">
        <v>-0.22919999999999999</v>
      </c>
      <c r="E136" s="5">
        <v>0.59870000000000001</v>
      </c>
    </row>
    <row r="137" spans="1:5" x14ac:dyDescent="0.55000000000000004">
      <c r="A137" s="3">
        <v>41685</v>
      </c>
      <c r="B137" s="4">
        <v>645.42999999999995</v>
      </c>
      <c r="C137" s="5">
        <v>-1.7000000000000001E-2</v>
      </c>
      <c r="D137" s="5">
        <v>-0.2621</v>
      </c>
      <c r="E137" s="5">
        <v>0.57740000000000002</v>
      </c>
    </row>
    <row r="138" spans="1:5" x14ac:dyDescent="0.55000000000000004">
      <c r="A138" s="3">
        <v>41686</v>
      </c>
      <c r="B138" s="4">
        <v>610.65</v>
      </c>
      <c r="C138" s="5">
        <v>-5.3900000000000003E-2</v>
      </c>
      <c r="D138" s="5">
        <v>-0.27939999999999998</v>
      </c>
      <c r="E138" s="5">
        <v>0.42399999999999999</v>
      </c>
    </row>
    <row r="139" spans="1:5" x14ac:dyDescent="0.55000000000000004">
      <c r="A139" s="3">
        <v>41687</v>
      </c>
      <c r="B139" s="4">
        <v>621.49</v>
      </c>
      <c r="C139" s="5">
        <v>1.78E-2</v>
      </c>
      <c r="D139" s="5">
        <v>-0.24959999999999999</v>
      </c>
      <c r="E139" s="5">
        <v>0.3049</v>
      </c>
    </row>
    <row r="140" spans="1:5" x14ac:dyDescent="0.55000000000000004">
      <c r="A140" s="3">
        <v>41688</v>
      </c>
      <c r="B140" s="4">
        <v>621.22</v>
      </c>
      <c r="C140" s="5">
        <v>-4.0000000000000002E-4</v>
      </c>
      <c r="D140" s="5">
        <v>-0.26369999999999999</v>
      </c>
      <c r="E140" s="5">
        <v>-7.8799999999999995E-2</v>
      </c>
    </row>
    <row r="141" spans="1:5" x14ac:dyDescent="0.55000000000000004">
      <c r="A141" s="3">
        <v>41689</v>
      </c>
      <c r="B141" s="4">
        <v>617.71</v>
      </c>
      <c r="C141" s="5">
        <v>-5.7000000000000002E-3</v>
      </c>
      <c r="D141" s="5">
        <v>-0.29699999999999999</v>
      </c>
      <c r="E141" s="5">
        <v>0.14000000000000001</v>
      </c>
    </row>
    <row r="142" spans="1:5" x14ac:dyDescent="0.55000000000000004">
      <c r="A142" s="3">
        <v>41690</v>
      </c>
      <c r="B142" s="4">
        <v>552.21</v>
      </c>
      <c r="C142" s="5">
        <v>-0.106</v>
      </c>
      <c r="D142" s="5">
        <v>-0.36599999999999999</v>
      </c>
      <c r="E142" s="5">
        <v>-3.5700000000000003E-2</v>
      </c>
    </row>
    <row r="143" spans="1:5" x14ac:dyDescent="0.55000000000000004">
      <c r="A143" s="3">
        <v>41691</v>
      </c>
      <c r="B143" s="4">
        <v>569.04</v>
      </c>
      <c r="C143" s="5">
        <v>3.0499999999999999E-2</v>
      </c>
      <c r="D143" s="5">
        <v>-0.34910000000000002</v>
      </c>
      <c r="E143" s="5">
        <v>-0.18229999999999999</v>
      </c>
    </row>
    <row r="144" spans="1:5" x14ac:dyDescent="0.55000000000000004">
      <c r="A144" s="3">
        <v>41692</v>
      </c>
      <c r="B144" s="4">
        <v>604.75</v>
      </c>
      <c r="C144" s="5">
        <v>6.2799999999999995E-2</v>
      </c>
      <c r="D144" s="5">
        <v>-0.3</v>
      </c>
      <c r="E144" s="5">
        <v>-0.19089999999999999</v>
      </c>
    </row>
    <row r="145" spans="1:5" x14ac:dyDescent="0.55000000000000004">
      <c r="A145" s="3">
        <v>41693</v>
      </c>
      <c r="B145" s="4">
        <v>604.58000000000004</v>
      </c>
      <c r="C145" s="5">
        <v>-2.9999999999999997E-4</v>
      </c>
      <c r="D145" s="5">
        <v>-0.29239999999999999</v>
      </c>
      <c r="E145" s="5">
        <v>-0.22159999999999999</v>
      </c>
    </row>
    <row r="146" spans="1:5" x14ac:dyDescent="0.55000000000000004">
      <c r="A146" s="3">
        <v>41694</v>
      </c>
      <c r="B146" s="4">
        <v>545.32000000000005</v>
      </c>
      <c r="C146" s="5">
        <v>-9.8000000000000004E-2</v>
      </c>
      <c r="D146" s="5">
        <v>-0.33910000000000001</v>
      </c>
      <c r="E146" s="5">
        <v>-0.2742</v>
      </c>
    </row>
    <row r="147" spans="1:5" x14ac:dyDescent="0.55000000000000004">
      <c r="A147" s="3">
        <v>41695</v>
      </c>
      <c r="B147" s="4">
        <v>534.71</v>
      </c>
      <c r="C147" s="5">
        <v>-1.95E-2</v>
      </c>
      <c r="D147" s="5">
        <v>-0.37959999999999999</v>
      </c>
      <c r="E147" s="5">
        <v>-0.31330000000000002</v>
      </c>
    </row>
    <row r="148" spans="1:5" x14ac:dyDescent="0.55000000000000004">
      <c r="A148" s="3">
        <v>41696</v>
      </c>
      <c r="B148" s="4">
        <v>577.09</v>
      </c>
      <c r="C148" s="5">
        <v>7.9299999999999995E-2</v>
      </c>
      <c r="D148" s="5">
        <v>-0.34429999999999999</v>
      </c>
      <c r="E148" s="5">
        <v>-0.35820000000000002</v>
      </c>
    </row>
    <row r="149" spans="1:5" x14ac:dyDescent="0.55000000000000004">
      <c r="A149" s="3">
        <v>41697</v>
      </c>
      <c r="B149" s="4">
        <v>576.70000000000005</v>
      </c>
      <c r="C149" s="5">
        <v>-6.9999999999999999E-4</v>
      </c>
      <c r="D149" s="5">
        <v>-0.29199999999999998</v>
      </c>
      <c r="E149" s="5">
        <v>-0.39190000000000003</v>
      </c>
    </row>
    <row r="150" spans="1:5" x14ac:dyDescent="0.55000000000000004">
      <c r="A150" s="3">
        <v>41698</v>
      </c>
      <c r="B150" s="4">
        <v>543.92999999999995</v>
      </c>
      <c r="C150" s="5">
        <v>-5.6800000000000003E-2</v>
      </c>
      <c r="D150" s="5">
        <v>-0.3478</v>
      </c>
      <c r="E150" s="5">
        <v>-0.47589999999999999</v>
      </c>
    </row>
    <row r="151" spans="1:5" x14ac:dyDescent="0.55000000000000004">
      <c r="A151" s="3">
        <v>41699</v>
      </c>
      <c r="B151" s="4">
        <v>563.74</v>
      </c>
      <c r="C151" s="5">
        <v>3.6400000000000002E-2</v>
      </c>
      <c r="D151" s="5">
        <v>-0.32690000000000002</v>
      </c>
      <c r="E151" s="5">
        <v>-0.49680000000000002</v>
      </c>
    </row>
    <row r="152" spans="1:5" x14ac:dyDescent="0.55000000000000004">
      <c r="A152" s="3">
        <v>41700</v>
      </c>
      <c r="B152" s="4">
        <v>560.29999999999995</v>
      </c>
      <c r="C152" s="5">
        <v>-6.1000000000000004E-3</v>
      </c>
      <c r="D152" s="5">
        <v>-0.33760000000000001</v>
      </c>
      <c r="E152" s="5">
        <v>-0.50180000000000002</v>
      </c>
    </row>
    <row r="153" spans="1:5" x14ac:dyDescent="0.55000000000000004">
      <c r="A153" s="3">
        <v>41701</v>
      </c>
      <c r="B153" s="4">
        <v>661.12</v>
      </c>
      <c r="C153" s="5">
        <v>0.1799</v>
      </c>
      <c r="D153" s="5">
        <v>-0.22059999999999999</v>
      </c>
      <c r="E153" s="5">
        <v>-0.30180000000000001</v>
      </c>
    </row>
    <row r="154" spans="1:5" x14ac:dyDescent="0.55000000000000004">
      <c r="A154" s="3">
        <v>41702</v>
      </c>
      <c r="B154" s="4">
        <v>663.6</v>
      </c>
      <c r="C154" s="5">
        <v>3.8E-3</v>
      </c>
      <c r="D154" s="5">
        <v>-0.22209999999999999</v>
      </c>
      <c r="E154" s="5">
        <v>-0.3609</v>
      </c>
    </row>
    <row r="155" spans="1:5" x14ac:dyDescent="0.55000000000000004">
      <c r="A155" s="3">
        <v>41703</v>
      </c>
      <c r="B155" s="4">
        <v>661.79</v>
      </c>
      <c r="C155" s="5">
        <v>-2.7000000000000001E-3</v>
      </c>
      <c r="D155" s="5">
        <v>-0.22539999999999999</v>
      </c>
      <c r="E155" s="5">
        <v>-0.38069999999999998</v>
      </c>
    </row>
    <row r="156" spans="1:5" x14ac:dyDescent="0.55000000000000004">
      <c r="A156" s="3">
        <v>41704</v>
      </c>
      <c r="B156" s="4">
        <v>658.72</v>
      </c>
      <c r="C156" s="5">
        <v>-4.5999999999999999E-3</v>
      </c>
      <c r="D156" s="5">
        <v>-0.22220000000000001</v>
      </c>
      <c r="E156" s="5">
        <v>-0.42580000000000001</v>
      </c>
    </row>
    <row r="157" spans="1:5" x14ac:dyDescent="0.55000000000000004">
      <c r="A157" s="3">
        <v>41705</v>
      </c>
      <c r="B157" s="4">
        <v>625.83000000000004</v>
      </c>
      <c r="C157" s="5">
        <v>-4.99E-2</v>
      </c>
      <c r="D157" s="5">
        <v>-0.25669999999999998</v>
      </c>
      <c r="E157" s="5">
        <v>-0.39939999999999998</v>
      </c>
    </row>
    <row r="158" spans="1:5" x14ac:dyDescent="0.55000000000000004">
      <c r="A158" s="3">
        <v>41706</v>
      </c>
      <c r="B158" s="4">
        <v>615.24</v>
      </c>
      <c r="C158" s="5">
        <v>-1.6899999999999998E-2</v>
      </c>
      <c r="D158" s="5">
        <v>-0.2505</v>
      </c>
      <c r="E158" s="5">
        <v>-0.26229999999999998</v>
      </c>
    </row>
    <row r="159" spans="1:5" x14ac:dyDescent="0.55000000000000004">
      <c r="A159" s="3">
        <v>41707</v>
      </c>
      <c r="B159" s="4">
        <v>633.17999999999995</v>
      </c>
      <c r="C159" s="5">
        <v>2.92E-2</v>
      </c>
      <c r="D159" s="5">
        <v>-0.192</v>
      </c>
      <c r="E159" s="5">
        <v>-8.8300000000000003E-2</v>
      </c>
    </row>
    <row r="160" spans="1:5" x14ac:dyDescent="0.55000000000000004">
      <c r="A160" s="3">
        <v>41708</v>
      </c>
      <c r="B160" s="4">
        <v>625.83000000000004</v>
      </c>
      <c r="C160" s="5">
        <v>-1.1599999999999999E-2</v>
      </c>
      <c r="D160" s="5">
        <v>-0.1105</v>
      </c>
      <c r="E160" s="5">
        <v>-0.2132</v>
      </c>
    </row>
    <row r="161" spans="1:5" x14ac:dyDescent="0.55000000000000004">
      <c r="A161" s="3">
        <v>41709</v>
      </c>
      <c r="B161" s="4">
        <v>628.95000000000005</v>
      </c>
      <c r="C161" s="5">
        <v>5.0000000000000001E-3</v>
      </c>
      <c r="D161" s="5">
        <v>-7.0900000000000005E-2</v>
      </c>
      <c r="E161" s="5">
        <v>-0.29959999999999998</v>
      </c>
    </row>
    <row r="162" spans="1:5" x14ac:dyDescent="0.55000000000000004">
      <c r="A162" s="3">
        <v>41710</v>
      </c>
      <c r="B162" s="4">
        <v>631.39</v>
      </c>
      <c r="C162" s="5">
        <v>3.8999999999999998E-3</v>
      </c>
      <c r="D162" s="5">
        <v>-7.4099999999999999E-2</v>
      </c>
      <c r="E162" s="5">
        <v>-0.36220000000000002</v>
      </c>
    </row>
    <row r="163" spans="1:5" x14ac:dyDescent="0.55000000000000004">
      <c r="A163" s="3">
        <v>41711</v>
      </c>
      <c r="B163" s="4">
        <v>638.16</v>
      </c>
      <c r="C163" s="5">
        <v>1.0699999999999999E-2</v>
      </c>
      <c r="D163" s="5">
        <v>-6.1199999999999997E-2</v>
      </c>
      <c r="E163" s="5">
        <v>-0.27750000000000002</v>
      </c>
    </row>
    <row r="164" spans="1:5" x14ac:dyDescent="0.55000000000000004">
      <c r="A164" s="3">
        <v>41712</v>
      </c>
      <c r="B164" s="4">
        <v>626.71</v>
      </c>
      <c r="C164" s="5">
        <v>-1.7899999999999999E-2</v>
      </c>
      <c r="D164" s="5">
        <v>-6.3799999999999996E-2</v>
      </c>
      <c r="E164" s="5">
        <v>-0.28439999999999999</v>
      </c>
    </row>
    <row r="165" spans="1:5" x14ac:dyDescent="0.55000000000000004">
      <c r="A165" s="3">
        <v>41713</v>
      </c>
      <c r="B165" s="4">
        <v>633.66999999999996</v>
      </c>
      <c r="C165" s="5">
        <v>1.11E-2</v>
      </c>
      <c r="D165" s="5">
        <v>-2.2700000000000001E-2</v>
      </c>
      <c r="E165" s="5">
        <v>-0.29449999999999998</v>
      </c>
    </row>
    <row r="166" spans="1:5" x14ac:dyDescent="0.55000000000000004">
      <c r="A166" s="3">
        <v>41714</v>
      </c>
      <c r="B166" s="4">
        <v>630.72</v>
      </c>
      <c r="C166" s="5">
        <v>-4.7000000000000002E-3</v>
      </c>
      <c r="D166" s="5">
        <v>5.3999999999999999E-2</v>
      </c>
      <c r="E166" s="5">
        <v>-0.27289999999999998</v>
      </c>
    </row>
    <row r="167" spans="1:5" x14ac:dyDescent="0.55000000000000004">
      <c r="A167" s="3">
        <v>41715</v>
      </c>
      <c r="B167" s="4">
        <v>621.22</v>
      </c>
      <c r="C167" s="5">
        <v>-1.5100000000000001E-2</v>
      </c>
      <c r="D167" s="5">
        <v>-5.3900000000000003E-2</v>
      </c>
      <c r="E167" s="5">
        <v>-0.29360000000000003</v>
      </c>
    </row>
    <row r="168" spans="1:5" x14ac:dyDescent="0.55000000000000004">
      <c r="A168" s="3">
        <v>41716</v>
      </c>
      <c r="B168" s="4">
        <v>613.63</v>
      </c>
      <c r="C168" s="5">
        <v>-1.2200000000000001E-2</v>
      </c>
      <c r="D168" s="5">
        <v>-4.9299999999999997E-2</v>
      </c>
      <c r="E168" s="5">
        <v>-0.13880000000000001</v>
      </c>
    </row>
    <row r="169" spans="1:5" x14ac:dyDescent="0.55000000000000004">
      <c r="A169" s="3">
        <v>41717</v>
      </c>
      <c r="B169" s="4">
        <v>608.82000000000005</v>
      </c>
      <c r="C169" s="5">
        <v>-7.7999999999999996E-3</v>
      </c>
      <c r="D169" s="5">
        <v>-3.0000000000000001E-3</v>
      </c>
      <c r="E169" s="5">
        <v>-0.10970000000000001</v>
      </c>
    </row>
    <row r="170" spans="1:5" x14ac:dyDescent="0.55000000000000004">
      <c r="A170" s="3">
        <v>41718</v>
      </c>
      <c r="B170" s="4">
        <v>586.59</v>
      </c>
      <c r="C170" s="5">
        <v>-3.6499999999999998E-2</v>
      </c>
      <c r="D170" s="5">
        <v>-5.62E-2</v>
      </c>
      <c r="E170" s="5">
        <v>0.1232</v>
      </c>
    </row>
    <row r="171" spans="1:5" x14ac:dyDescent="0.55000000000000004">
      <c r="A171" s="3">
        <v>41719</v>
      </c>
      <c r="B171" s="4">
        <v>570.77</v>
      </c>
      <c r="C171" s="5">
        <v>-2.7E-2</v>
      </c>
      <c r="D171" s="5">
        <v>-8.1199999999999994E-2</v>
      </c>
      <c r="E171" s="5">
        <v>-0.18279999999999999</v>
      </c>
    </row>
    <row r="172" spans="1:5" x14ac:dyDescent="0.55000000000000004">
      <c r="A172" s="3">
        <v>41720</v>
      </c>
      <c r="B172" s="4">
        <v>564.41999999999996</v>
      </c>
      <c r="C172" s="5">
        <v>-1.11E-2</v>
      </c>
      <c r="D172" s="5">
        <v>-8.6300000000000002E-2</v>
      </c>
      <c r="E172" s="5">
        <v>-9.3799999999999994E-2</v>
      </c>
    </row>
    <row r="173" spans="1:5" x14ac:dyDescent="0.55000000000000004">
      <c r="A173" s="3">
        <v>41721</v>
      </c>
      <c r="B173" s="4">
        <v>561.35</v>
      </c>
      <c r="C173" s="5">
        <v>-5.4000000000000003E-3</v>
      </c>
      <c r="D173" s="5">
        <v>1.66E-2</v>
      </c>
      <c r="E173" s="5">
        <v>-7.8200000000000006E-2</v>
      </c>
    </row>
    <row r="174" spans="1:5" x14ac:dyDescent="0.55000000000000004">
      <c r="A174" s="3">
        <v>41722</v>
      </c>
      <c r="B174" s="4">
        <v>586.27</v>
      </c>
      <c r="C174" s="5">
        <v>4.4400000000000002E-2</v>
      </c>
      <c r="D174" s="5">
        <v>3.0300000000000001E-2</v>
      </c>
      <c r="E174" s="5">
        <v>-5.11E-2</v>
      </c>
    </row>
    <row r="175" spans="1:5" x14ac:dyDescent="0.55000000000000004">
      <c r="A175" s="3">
        <v>41723</v>
      </c>
      <c r="B175" s="4">
        <v>582.28</v>
      </c>
      <c r="C175" s="5">
        <v>-6.7999999999999996E-3</v>
      </c>
      <c r="D175" s="5">
        <v>-3.7199999999999997E-2</v>
      </c>
      <c r="E175" s="5">
        <v>-0.13500000000000001</v>
      </c>
    </row>
    <row r="176" spans="1:5" x14ac:dyDescent="0.55000000000000004">
      <c r="A176" s="3">
        <v>41724</v>
      </c>
      <c r="B176" s="4">
        <v>579.07000000000005</v>
      </c>
      <c r="C176" s="5">
        <v>-5.4999999999999997E-3</v>
      </c>
      <c r="D176" s="5">
        <v>-4.2200000000000001E-2</v>
      </c>
      <c r="E176" s="5">
        <v>-0.1326</v>
      </c>
    </row>
    <row r="177" spans="1:5" x14ac:dyDescent="0.55000000000000004">
      <c r="A177" s="3">
        <v>41725</v>
      </c>
      <c r="B177" s="4">
        <v>478.16</v>
      </c>
      <c r="C177" s="5">
        <v>-0.17430000000000001</v>
      </c>
      <c r="D177" s="5">
        <v>-0.1232</v>
      </c>
      <c r="E177" s="5">
        <v>-0.3044</v>
      </c>
    </row>
    <row r="178" spans="1:5" x14ac:dyDescent="0.55000000000000004">
      <c r="A178" s="3">
        <v>41726</v>
      </c>
      <c r="B178" s="4">
        <v>502.44</v>
      </c>
      <c r="C178" s="5">
        <v>5.0799999999999998E-2</v>
      </c>
      <c r="D178" s="5">
        <v>-6.0400000000000002E-2</v>
      </c>
      <c r="E178" s="5">
        <v>-0.34339999999999998</v>
      </c>
    </row>
    <row r="179" spans="1:5" x14ac:dyDescent="0.55000000000000004">
      <c r="A179" s="3">
        <v>41727</v>
      </c>
      <c r="B179" s="4">
        <v>493.18</v>
      </c>
      <c r="C179" s="5">
        <v>-1.84E-2</v>
      </c>
      <c r="D179" s="5">
        <v>-0.1454</v>
      </c>
      <c r="E179" s="5">
        <v>-0.33950000000000002</v>
      </c>
    </row>
    <row r="180" spans="1:5" x14ac:dyDescent="0.55000000000000004">
      <c r="A180" s="3">
        <v>41728</v>
      </c>
      <c r="B180" s="4">
        <v>461.87</v>
      </c>
      <c r="C180" s="5">
        <v>-6.3500000000000001E-2</v>
      </c>
      <c r="D180" s="5">
        <v>-0.1991</v>
      </c>
      <c r="E180" s="5">
        <v>-0.36770000000000003</v>
      </c>
    </row>
    <row r="181" spans="1:5" x14ac:dyDescent="0.55000000000000004">
      <c r="A181" s="3">
        <v>41729</v>
      </c>
      <c r="B181" s="4">
        <v>458.5</v>
      </c>
      <c r="C181" s="5">
        <v>-7.3000000000000001E-3</v>
      </c>
      <c r="D181" s="5">
        <v>-0.15709999999999999</v>
      </c>
      <c r="E181" s="5">
        <v>-0.3846</v>
      </c>
    </row>
    <row r="182" spans="1:5" x14ac:dyDescent="0.55000000000000004">
      <c r="A182" s="3">
        <v>41730</v>
      </c>
      <c r="B182" s="4">
        <v>478.72</v>
      </c>
      <c r="C182" s="5">
        <v>4.41E-2</v>
      </c>
      <c r="D182" s="5">
        <v>-0.15079999999999999</v>
      </c>
      <c r="E182" s="5">
        <v>-0.36570000000000003</v>
      </c>
    </row>
    <row r="183" spans="1:5" x14ac:dyDescent="0.55000000000000004">
      <c r="A183" s="3">
        <v>41731</v>
      </c>
      <c r="B183" s="4">
        <v>437.51</v>
      </c>
      <c r="C183" s="5">
        <v>-8.6099999999999996E-2</v>
      </c>
      <c r="D183" s="5">
        <v>-0.21920000000000001</v>
      </c>
      <c r="E183" s="5">
        <v>-0.4224</v>
      </c>
    </row>
    <row r="184" spans="1:5" x14ac:dyDescent="0.55000000000000004">
      <c r="A184" s="3">
        <v>41732</v>
      </c>
      <c r="B184" s="4">
        <v>447.08</v>
      </c>
      <c r="C184" s="5">
        <v>2.1899999999999999E-2</v>
      </c>
      <c r="D184" s="5">
        <v>-0.32379999999999998</v>
      </c>
      <c r="E184" s="5">
        <v>-0.41970000000000002</v>
      </c>
    </row>
    <row r="185" spans="1:5" x14ac:dyDescent="0.55000000000000004">
      <c r="A185" s="3">
        <v>41733</v>
      </c>
      <c r="B185" s="4">
        <v>448.88</v>
      </c>
      <c r="C185" s="5">
        <v>4.0000000000000001E-3</v>
      </c>
      <c r="D185" s="5">
        <v>-0.3236</v>
      </c>
      <c r="E185" s="5">
        <v>-0.44450000000000001</v>
      </c>
    </row>
    <row r="186" spans="1:5" x14ac:dyDescent="0.55000000000000004">
      <c r="A186" s="3">
        <v>41734</v>
      </c>
      <c r="B186" s="4">
        <v>464.83</v>
      </c>
      <c r="C186" s="5">
        <v>3.5499999999999997E-2</v>
      </c>
      <c r="D186" s="5">
        <v>-0.29759999999999998</v>
      </c>
      <c r="E186" s="5">
        <v>-0.44</v>
      </c>
    </row>
    <row r="187" spans="1:5" x14ac:dyDescent="0.55000000000000004">
      <c r="A187" s="3">
        <v>41735</v>
      </c>
      <c r="B187" s="4">
        <v>460.7</v>
      </c>
      <c r="C187" s="5">
        <v>-8.8999999999999999E-3</v>
      </c>
      <c r="D187" s="5">
        <v>-0.30059999999999998</v>
      </c>
      <c r="E187" s="5">
        <v>-0.4637</v>
      </c>
    </row>
    <row r="188" spans="1:5" x14ac:dyDescent="0.55000000000000004">
      <c r="A188" s="3">
        <v>41736</v>
      </c>
      <c r="B188" s="4">
        <v>446.22</v>
      </c>
      <c r="C188" s="5">
        <v>-3.1399999999999997E-2</v>
      </c>
      <c r="D188" s="5">
        <v>-0.28699999999999998</v>
      </c>
      <c r="E188" s="5">
        <v>-0.52529999999999999</v>
      </c>
    </row>
    <row r="189" spans="1:5" x14ac:dyDescent="0.55000000000000004">
      <c r="A189" s="3">
        <v>41737</v>
      </c>
      <c r="B189" s="4">
        <v>450.46</v>
      </c>
      <c r="C189" s="5">
        <v>9.4999999999999998E-3</v>
      </c>
      <c r="D189" s="5">
        <v>-0.26779999999999998</v>
      </c>
      <c r="E189" s="5">
        <v>-0.52649999999999997</v>
      </c>
    </row>
    <row r="190" spans="1:5" x14ac:dyDescent="0.55000000000000004">
      <c r="A190" s="3">
        <v>41738</v>
      </c>
      <c r="B190" s="4">
        <v>440.2</v>
      </c>
      <c r="C190" s="5">
        <v>-2.2800000000000001E-2</v>
      </c>
      <c r="D190" s="5">
        <v>-0.30480000000000002</v>
      </c>
      <c r="E190" s="5">
        <v>-0.45689999999999997</v>
      </c>
    </row>
    <row r="191" spans="1:5" x14ac:dyDescent="0.55000000000000004">
      <c r="A191" s="3">
        <v>41739</v>
      </c>
      <c r="B191" s="4">
        <v>360.84</v>
      </c>
      <c r="C191" s="5">
        <v>-0.18029999999999999</v>
      </c>
      <c r="D191" s="5">
        <v>-0.4234</v>
      </c>
      <c r="E191" s="5">
        <v>-0.58040000000000003</v>
      </c>
    </row>
    <row r="192" spans="1:5" x14ac:dyDescent="0.55000000000000004">
      <c r="A192" s="3">
        <v>41740</v>
      </c>
      <c r="B192" s="4">
        <v>420.06</v>
      </c>
      <c r="C192" s="5">
        <v>0.1641</v>
      </c>
      <c r="D192" s="5">
        <v>-0.33210000000000001</v>
      </c>
      <c r="E192" s="5">
        <v>-0.5121</v>
      </c>
    </row>
    <row r="193" spans="1:5" x14ac:dyDescent="0.55000000000000004">
      <c r="A193" s="3">
        <v>41741</v>
      </c>
      <c r="B193" s="4">
        <v>420.66</v>
      </c>
      <c r="C193" s="5">
        <v>1.4E-3</v>
      </c>
      <c r="D193" s="5">
        <v>-0.33379999999999999</v>
      </c>
      <c r="E193" s="5">
        <v>-0.52449999999999997</v>
      </c>
    </row>
    <row r="194" spans="1:5" x14ac:dyDescent="0.55000000000000004">
      <c r="A194" s="3">
        <v>41742</v>
      </c>
      <c r="B194" s="4">
        <v>414.95</v>
      </c>
      <c r="C194" s="5">
        <v>-1.3599999999999999E-2</v>
      </c>
      <c r="D194" s="5">
        <v>-0.3498</v>
      </c>
      <c r="E194" s="5">
        <v>-0.55420000000000003</v>
      </c>
    </row>
    <row r="195" spans="1:5" x14ac:dyDescent="0.55000000000000004">
      <c r="A195" s="3">
        <v>41743</v>
      </c>
      <c r="B195" s="4">
        <v>457.63</v>
      </c>
      <c r="C195" s="5">
        <v>0.10290000000000001</v>
      </c>
      <c r="D195" s="5">
        <v>-0.26979999999999998</v>
      </c>
      <c r="E195" s="5">
        <v>-0.47599999999999998</v>
      </c>
    </row>
    <row r="196" spans="1:5" x14ac:dyDescent="0.55000000000000004">
      <c r="A196" s="3">
        <v>41744</v>
      </c>
      <c r="B196" s="4">
        <v>520.12</v>
      </c>
      <c r="C196" s="5">
        <v>0.1366</v>
      </c>
      <c r="D196" s="5">
        <v>-0.1792</v>
      </c>
      <c r="E196" s="5">
        <v>-0.39379999999999998</v>
      </c>
    </row>
    <row r="197" spans="1:5" x14ac:dyDescent="0.55000000000000004">
      <c r="A197" s="3">
        <v>41745</v>
      </c>
      <c r="B197" s="4">
        <v>529.16</v>
      </c>
      <c r="C197" s="5">
        <v>1.7399999999999999E-2</v>
      </c>
      <c r="D197" s="5">
        <v>-0.161</v>
      </c>
      <c r="E197" s="5">
        <v>-0.37880000000000003</v>
      </c>
    </row>
    <row r="198" spans="1:5" x14ac:dyDescent="0.55000000000000004">
      <c r="A198" s="3">
        <v>41746</v>
      </c>
      <c r="B198" s="4">
        <v>494.4</v>
      </c>
      <c r="C198" s="5">
        <v>-6.5699999999999995E-2</v>
      </c>
      <c r="D198" s="5">
        <v>-0.2041</v>
      </c>
      <c r="E198" s="5">
        <v>-0.43480000000000002</v>
      </c>
    </row>
    <row r="199" spans="1:5" x14ac:dyDescent="0.55000000000000004">
      <c r="A199" s="3">
        <v>41747</v>
      </c>
      <c r="B199" s="4">
        <v>478.23</v>
      </c>
      <c r="C199" s="5">
        <v>-3.27E-2</v>
      </c>
      <c r="D199" s="5">
        <v>-0.22070000000000001</v>
      </c>
      <c r="E199" s="5">
        <v>-0.43559999999999999</v>
      </c>
    </row>
    <row r="200" spans="1:5" x14ac:dyDescent="0.55000000000000004">
      <c r="A200" s="3">
        <v>41748</v>
      </c>
      <c r="B200" s="4">
        <v>501.55</v>
      </c>
      <c r="C200" s="5">
        <v>4.8800000000000003E-2</v>
      </c>
      <c r="D200" s="5">
        <v>-0.1762</v>
      </c>
      <c r="E200" s="5">
        <v>-0.39439999999999997</v>
      </c>
    </row>
    <row r="201" spans="1:5" x14ac:dyDescent="0.55000000000000004">
      <c r="A201" s="3">
        <v>41749</v>
      </c>
      <c r="B201" s="4">
        <v>497.32</v>
      </c>
      <c r="C201" s="5">
        <v>-8.3999999999999995E-3</v>
      </c>
      <c r="D201" s="5">
        <v>-0.1522</v>
      </c>
      <c r="E201" s="5">
        <v>-0.41060000000000002</v>
      </c>
    </row>
    <row r="202" spans="1:5" x14ac:dyDescent="0.55000000000000004">
      <c r="A202" s="3">
        <v>41750</v>
      </c>
      <c r="B202" s="4">
        <v>493.09</v>
      </c>
      <c r="C202" s="5">
        <v>-8.5000000000000006E-3</v>
      </c>
      <c r="D202" s="5">
        <v>-0.1361</v>
      </c>
      <c r="E202" s="5">
        <v>-0.43880000000000002</v>
      </c>
    </row>
    <row r="203" spans="1:5" x14ac:dyDescent="0.55000000000000004">
      <c r="A203" s="3">
        <v>41751</v>
      </c>
      <c r="B203" s="4">
        <v>484.43</v>
      </c>
      <c r="C203" s="5">
        <v>-1.7600000000000001E-2</v>
      </c>
      <c r="D203" s="5">
        <v>-0.14169999999999999</v>
      </c>
      <c r="E203" s="5">
        <v>-0.44390000000000002</v>
      </c>
    </row>
    <row r="204" spans="1:5" x14ac:dyDescent="0.55000000000000004">
      <c r="A204" s="3">
        <v>41752</v>
      </c>
      <c r="B204" s="4">
        <v>486.93</v>
      </c>
      <c r="C204" s="5">
        <v>5.1999999999999998E-3</v>
      </c>
      <c r="D204" s="5">
        <v>-0.1326</v>
      </c>
      <c r="E204" s="5">
        <v>-0.44309999999999999</v>
      </c>
    </row>
    <row r="205" spans="1:5" x14ac:dyDescent="0.55000000000000004">
      <c r="A205" s="3">
        <v>41753</v>
      </c>
      <c r="B205" s="4">
        <v>500.26</v>
      </c>
      <c r="C205" s="5">
        <v>2.7400000000000001E-2</v>
      </c>
      <c r="D205" s="5">
        <v>-0.1467</v>
      </c>
      <c r="E205" s="5">
        <v>-0.42099999999999999</v>
      </c>
    </row>
    <row r="206" spans="1:5" x14ac:dyDescent="0.55000000000000004">
      <c r="A206" s="3">
        <v>41754</v>
      </c>
      <c r="B206" s="4">
        <v>459.61</v>
      </c>
      <c r="C206" s="5">
        <v>-8.1299999999999997E-2</v>
      </c>
      <c r="D206" s="5">
        <v>-0.2107</v>
      </c>
      <c r="E206" s="5">
        <v>-0.46200000000000002</v>
      </c>
    </row>
    <row r="207" spans="1:5" x14ac:dyDescent="0.55000000000000004">
      <c r="A207" s="3">
        <v>41755</v>
      </c>
      <c r="B207" s="4">
        <v>456.14</v>
      </c>
      <c r="C207" s="5">
        <v>-7.4999999999999997E-3</v>
      </c>
      <c r="D207" s="5">
        <v>-0.21229999999999999</v>
      </c>
      <c r="E207" s="5">
        <v>-0.44719999999999999</v>
      </c>
    </row>
    <row r="208" spans="1:5" x14ac:dyDescent="0.55000000000000004">
      <c r="A208" s="3">
        <v>41756</v>
      </c>
      <c r="B208" s="4">
        <v>429.65</v>
      </c>
      <c r="C208" s="5">
        <v>-5.8099999999999999E-2</v>
      </c>
      <c r="D208" s="5">
        <v>-0.10150000000000001</v>
      </c>
      <c r="E208" s="5">
        <v>-0.50149999999999995</v>
      </c>
    </row>
    <row r="209" spans="1:5" x14ac:dyDescent="0.55000000000000004">
      <c r="A209" s="3">
        <v>41757</v>
      </c>
      <c r="B209" s="4">
        <v>437.06</v>
      </c>
      <c r="C209" s="5">
        <v>1.72E-2</v>
      </c>
      <c r="D209" s="5">
        <v>-0.13009999999999999</v>
      </c>
      <c r="E209" s="5">
        <v>-0.50339999999999996</v>
      </c>
    </row>
    <row r="210" spans="1:5" x14ac:dyDescent="0.55000000000000004">
      <c r="A210" s="3">
        <v>41758</v>
      </c>
      <c r="B210" s="4">
        <v>444.25</v>
      </c>
      <c r="C210" s="5">
        <v>1.6500000000000001E-2</v>
      </c>
      <c r="D210" s="5">
        <v>-9.9199999999999997E-2</v>
      </c>
      <c r="E210" s="5">
        <v>-0.4546</v>
      </c>
    </row>
    <row r="211" spans="1:5" x14ac:dyDescent="0.55000000000000004">
      <c r="A211" s="3">
        <v>41759</v>
      </c>
      <c r="B211" s="4">
        <v>445.87</v>
      </c>
      <c r="C211" s="5">
        <v>3.5999999999999999E-3</v>
      </c>
      <c r="D211" s="5">
        <v>-3.4599999999999999E-2</v>
      </c>
      <c r="E211" s="5">
        <v>-0.46529999999999999</v>
      </c>
    </row>
    <row r="212" spans="1:5" x14ac:dyDescent="0.55000000000000004">
      <c r="A212" s="3">
        <v>41760</v>
      </c>
      <c r="B212" s="4">
        <v>456.27</v>
      </c>
      <c r="C212" s="5">
        <v>2.3300000000000001E-2</v>
      </c>
      <c r="D212" s="5">
        <v>-4.8999999999999998E-3</v>
      </c>
      <c r="E212" s="5">
        <v>-0.45519999999999999</v>
      </c>
    </row>
    <row r="213" spans="1:5" x14ac:dyDescent="0.55000000000000004">
      <c r="A213" s="3">
        <v>41761</v>
      </c>
      <c r="B213" s="4">
        <v>446.64</v>
      </c>
      <c r="C213" s="5">
        <v>-2.1100000000000001E-2</v>
      </c>
      <c r="D213" s="5">
        <v>-6.7000000000000004E-2</v>
      </c>
      <c r="E213" s="5">
        <v>-0.47199999999999998</v>
      </c>
    </row>
    <row r="214" spans="1:5" x14ac:dyDescent="0.55000000000000004">
      <c r="A214" s="3">
        <v>41762</v>
      </c>
      <c r="B214" s="4">
        <v>436.94</v>
      </c>
      <c r="C214" s="5">
        <v>-2.1700000000000001E-2</v>
      </c>
      <c r="D214" s="5">
        <v>-1.2999999999999999E-3</v>
      </c>
      <c r="E214" s="5">
        <v>-0.4849</v>
      </c>
    </row>
    <row r="215" spans="1:5" x14ac:dyDescent="0.55000000000000004">
      <c r="A215" s="3">
        <v>41763</v>
      </c>
      <c r="B215" s="4">
        <v>434.06</v>
      </c>
      <c r="C215" s="5">
        <v>-6.6E-3</v>
      </c>
      <c r="D215" s="5">
        <v>-2.9100000000000001E-2</v>
      </c>
      <c r="E215" s="5">
        <v>-0.49109999999999998</v>
      </c>
    </row>
    <row r="216" spans="1:5" x14ac:dyDescent="0.55000000000000004">
      <c r="A216" s="3">
        <v>41764</v>
      </c>
      <c r="B216" s="4">
        <v>429.72</v>
      </c>
      <c r="C216" s="5">
        <v>-0.01</v>
      </c>
      <c r="D216" s="5">
        <v>-4.2700000000000002E-2</v>
      </c>
      <c r="E216" s="5">
        <v>-0.497</v>
      </c>
    </row>
    <row r="217" spans="1:5" x14ac:dyDescent="0.55000000000000004">
      <c r="A217" s="3">
        <v>41765</v>
      </c>
      <c r="B217" s="4">
        <v>426.99</v>
      </c>
      <c r="C217" s="5">
        <v>-6.4000000000000003E-3</v>
      </c>
      <c r="D217" s="5">
        <v>-8.14E-2</v>
      </c>
      <c r="E217" s="5">
        <v>-0.49580000000000002</v>
      </c>
    </row>
    <row r="218" spans="1:5" x14ac:dyDescent="0.55000000000000004">
      <c r="A218" s="3">
        <v>41766</v>
      </c>
      <c r="B218" s="4">
        <v>436.96</v>
      </c>
      <c r="C218" s="5">
        <v>2.3300000000000001E-2</v>
      </c>
      <c r="D218" s="5">
        <v>-5.1499999999999997E-2</v>
      </c>
      <c r="E218" s="5">
        <v>-0.48110000000000003</v>
      </c>
    </row>
    <row r="219" spans="1:5" x14ac:dyDescent="0.55000000000000004">
      <c r="A219" s="3">
        <v>41767</v>
      </c>
      <c r="B219" s="4">
        <v>435.34</v>
      </c>
      <c r="C219" s="5">
        <v>-3.7000000000000002E-3</v>
      </c>
      <c r="D219" s="5">
        <v>-2.4400000000000002E-2</v>
      </c>
      <c r="E219" s="5">
        <v>-0.46970000000000001</v>
      </c>
    </row>
    <row r="220" spans="1:5" x14ac:dyDescent="0.55000000000000004">
      <c r="A220" s="3">
        <v>41768</v>
      </c>
      <c r="B220" s="4">
        <v>448.23</v>
      </c>
      <c r="C220" s="5">
        <v>2.9600000000000001E-2</v>
      </c>
      <c r="D220" s="5">
        <v>-5.0000000000000001E-3</v>
      </c>
      <c r="E220" s="5">
        <v>-0.42799999999999999</v>
      </c>
    </row>
    <row r="221" spans="1:5" x14ac:dyDescent="0.55000000000000004">
      <c r="A221" s="3">
        <v>41769</v>
      </c>
      <c r="B221" s="4">
        <v>452.71</v>
      </c>
      <c r="C221" s="5">
        <v>0.01</v>
      </c>
      <c r="D221" s="5">
        <v>2.8400000000000002E-2</v>
      </c>
      <c r="E221" s="5">
        <v>-0.35659999999999997</v>
      </c>
    </row>
    <row r="222" spans="1:5" x14ac:dyDescent="0.55000000000000004">
      <c r="A222" s="3">
        <v>41770</v>
      </c>
      <c r="B222" s="4">
        <v>436.54</v>
      </c>
      <c r="C222" s="5">
        <v>-3.5700000000000003E-2</v>
      </c>
      <c r="D222" s="5">
        <v>0.20979999999999999</v>
      </c>
      <c r="E222" s="5">
        <v>-0.35510000000000003</v>
      </c>
    </row>
    <row r="223" spans="1:5" x14ac:dyDescent="0.55000000000000004">
      <c r="A223" s="3">
        <v>41771</v>
      </c>
      <c r="B223" s="4">
        <v>438.43</v>
      </c>
      <c r="C223" s="5">
        <v>4.3E-3</v>
      </c>
      <c r="D223" s="5">
        <v>4.3700000000000003E-2</v>
      </c>
      <c r="E223" s="5">
        <v>-0.35709999999999997</v>
      </c>
    </row>
    <row r="224" spans="1:5" x14ac:dyDescent="0.55000000000000004">
      <c r="A224" s="3">
        <v>41772</v>
      </c>
      <c r="B224" s="4">
        <v>437.41</v>
      </c>
      <c r="C224" s="5">
        <v>-2.3E-3</v>
      </c>
      <c r="D224" s="5">
        <v>3.9800000000000002E-2</v>
      </c>
      <c r="E224" s="5">
        <v>-0.35649999999999998</v>
      </c>
    </row>
    <row r="225" spans="1:5" x14ac:dyDescent="0.55000000000000004">
      <c r="A225" s="3">
        <v>41773</v>
      </c>
      <c r="B225" s="4">
        <v>441.75</v>
      </c>
      <c r="C225" s="5">
        <v>9.9000000000000008E-3</v>
      </c>
      <c r="D225" s="5">
        <v>6.4600000000000005E-2</v>
      </c>
      <c r="E225" s="5">
        <v>-0.34010000000000001</v>
      </c>
    </row>
    <row r="226" spans="1:5" x14ac:dyDescent="0.55000000000000004">
      <c r="A226" s="3">
        <v>41774</v>
      </c>
      <c r="B226" s="4">
        <v>444.32</v>
      </c>
      <c r="C226" s="5">
        <v>5.7999999999999996E-3</v>
      </c>
      <c r="D226" s="5">
        <v>-2.9100000000000001E-2</v>
      </c>
      <c r="E226" s="5">
        <v>-0.31469999999999998</v>
      </c>
    </row>
    <row r="227" spans="1:5" x14ac:dyDescent="0.55000000000000004">
      <c r="A227" s="3">
        <v>41775</v>
      </c>
      <c r="B227" s="4">
        <v>445.01</v>
      </c>
      <c r="C227" s="5">
        <v>1.6000000000000001E-3</v>
      </c>
      <c r="D227" s="5">
        <v>-0.1444</v>
      </c>
      <c r="E227" s="5">
        <v>-0.25629999999999997</v>
      </c>
    </row>
    <row r="228" spans="1:5" x14ac:dyDescent="0.55000000000000004">
      <c r="A228" s="3">
        <v>41776</v>
      </c>
      <c r="B228" s="4">
        <v>446.36</v>
      </c>
      <c r="C228" s="5">
        <v>3.0000000000000001E-3</v>
      </c>
      <c r="D228" s="5">
        <v>-0.1565</v>
      </c>
      <c r="E228" s="5">
        <v>-0.32019999999999998</v>
      </c>
    </row>
    <row r="229" spans="1:5" x14ac:dyDescent="0.55000000000000004">
      <c r="A229" s="3">
        <v>41777</v>
      </c>
      <c r="B229" s="4">
        <v>444.81</v>
      </c>
      <c r="C229" s="5">
        <v>-3.5000000000000001E-3</v>
      </c>
      <c r="D229" s="5">
        <v>-0.1003</v>
      </c>
      <c r="E229" s="5">
        <v>-0.31080000000000002</v>
      </c>
    </row>
    <row r="230" spans="1:5" x14ac:dyDescent="0.55000000000000004">
      <c r="A230" s="3">
        <v>41778</v>
      </c>
      <c r="B230" s="4">
        <v>444.31</v>
      </c>
      <c r="C230" s="5">
        <v>-1.1000000000000001E-3</v>
      </c>
      <c r="D230" s="5">
        <v>-7.0900000000000005E-2</v>
      </c>
      <c r="E230" s="5">
        <v>-0.27239999999999998</v>
      </c>
    </row>
    <row r="231" spans="1:5" x14ac:dyDescent="0.55000000000000004">
      <c r="A231" s="3">
        <v>41779</v>
      </c>
      <c r="B231" s="4">
        <v>485.83</v>
      </c>
      <c r="C231" s="5">
        <v>9.3399999999999997E-2</v>
      </c>
      <c r="D231" s="5">
        <v>-3.1300000000000001E-2</v>
      </c>
      <c r="E231" s="5">
        <v>-0.21829999999999999</v>
      </c>
    </row>
    <row r="232" spans="1:5" x14ac:dyDescent="0.55000000000000004">
      <c r="A232" s="3">
        <v>41780</v>
      </c>
      <c r="B232" s="4">
        <v>489.16</v>
      </c>
      <c r="C232" s="5">
        <v>6.8999999999999999E-3</v>
      </c>
      <c r="D232" s="5">
        <v>-1.6400000000000001E-2</v>
      </c>
      <c r="E232" s="5">
        <v>-0.21260000000000001</v>
      </c>
    </row>
    <row r="233" spans="1:5" x14ac:dyDescent="0.55000000000000004">
      <c r="A233" s="3">
        <v>41781</v>
      </c>
      <c r="B233" s="4">
        <v>526.05999999999995</v>
      </c>
      <c r="C233" s="5">
        <v>7.5399999999999995E-2</v>
      </c>
      <c r="D233" s="5">
        <v>6.6900000000000001E-2</v>
      </c>
      <c r="E233" s="5">
        <v>-0.1484</v>
      </c>
    </row>
    <row r="234" spans="1:5" x14ac:dyDescent="0.55000000000000004">
      <c r="A234" s="3">
        <v>41782</v>
      </c>
      <c r="B234" s="4">
        <v>519.04</v>
      </c>
      <c r="C234" s="5">
        <v>-1.3299999999999999E-2</v>
      </c>
      <c r="D234" s="5">
        <v>7.1400000000000005E-2</v>
      </c>
      <c r="E234" s="5">
        <v>-6.0100000000000001E-2</v>
      </c>
    </row>
    <row r="235" spans="1:5" x14ac:dyDescent="0.55000000000000004">
      <c r="A235" s="3">
        <v>41783</v>
      </c>
      <c r="B235" s="4">
        <v>525.63</v>
      </c>
      <c r="C235" s="5">
        <v>1.2699999999999999E-2</v>
      </c>
      <c r="D235" s="5">
        <v>7.9500000000000001E-2</v>
      </c>
      <c r="E235" s="5">
        <v>-7.6300000000000007E-2</v>
      </c>
    </row>
    <row r="236" spans="1:5" x14ac:dyDescent="0.55000000000000004">
      <c r="A236" s="3">
        <v>41784</v>
      </c>
      <c r="B236" s="4">
        <v>570.09</v>
      </c>
      <c r="C236" s="5">
        <v>8.4599999999999995E-2</v>
      </c>
      <c r="D236" s="5">
        <v>0.1396</v>
      </c>
      <c r="E236" s="5">
        <v>-5.7299999999999997E-2</v>
      </c>
    </row>
    <row r="237" spans="1:5" x14ac:dyDescent="0.55000000000000004">
      <c r="A237" s="3">
        <v>41785</v>
      </c>
      <c r="B237" s="4">
        <v>581.83000000000004</v>
      </c>
      <c r="C237" s="5">
        <v>2.06E-2</v>
      </c>
      <c r="D237" s="5">
        <v>0.26590000000000003</v>
      </c>
      <c r="E237" s="5">
        <v>-3.7600000000000001E-2</v>
      </c>
    </row>
    <row r="238" spans="1:5" x14ac:dyDescent="0.55000000000000004">
      <c r="A238" s="3">
        <v>41786</v>
      </c>
      <c r="B238" s="4">
        <v>569.63</v>
      </c>
      <c r="C238" s="5">
        <v>-2.1000000000000001E-2</v>
      </c>
      <c r="D238" s="5">
        <v>0.24879999999999999</v>
      </c>
      <c r="E238" s="5">
        <v>4.4600000000000001E-2</v>
      </c>
    </row>
    <row r="239" spans="1:5" x14ac:dyDescent="0.55000000000000004">
      <c r="A239" s="3">
        <v>41787</v>
      </c>
      <c r="B239" s="4">
        <v>574.45000000000005</v>
      </c>
      <c r="C239" s="5">
        <v>8.5000000000000006E-3</v>
      </c>
      <c r="D239" s="5">
        <v>0.33700000000000002</v>
      </c>
      <c r="E239" s="5">
        <v>7.4300000000000005E-2</v>
      </c>
    </row>
    <row r="240" spans="1:5" x14ac:dyDescent="0.55000000000000004">
      <c r="A240" s="3">
        <v>41788</v>
      </c>
      <c r="B240" s="4">
        <v>565.51</v>
      </c>
      <c r="C240" s="5">
        <v>-1.5599999999999999E-2</v>
      </c>
      <c r="D240" s="5">
        <v>0.29389999999999999</v>
      </c>
      <c r="E240" s="5">
        <v>-2.01E-2</v>
      </c>
    </row>
    <row r="241" spans="1:5" x14ac:dyDescent="0.55000000000000004">
      <c r="A241" s="3">
        <v>41789</v>
      </c>
      <c r="B241" s="4">
        <v>616.47</v>
      </c>
      <c r="C241" s="5">
        <v>9.01E-2</v>
      </c>
      <c r="D241" s="5">
        <v>0.38769999999999999</v>
      </c>
      <c r="E241" s="5">
        <v>6.9000000000000006E-2</v>
      </c>
    </row>
    <row r="242" spans="1:5" x14ac:dyDescent="0.55000000000000004">
      <c r="A242" s="3">
        <v>41790</v>
      </c>
      <c r="B242" s="4">
        <v>623.26</v>
      </c>
      <c r="C242" s="5">
        <v>1.0999999999999999E-2</v>
      </c>
      <c r="D242" s="5">
        <v>0.39789999999999998</v>
      </c>
      <c r="E242" s="5">
        <v>0.14580000000000001</v>
      </c>
    </row>
    <row r="243" spans="1:5" x14ac:dyDescent="0.55000000000000004">
      <c r="A243" s="3">
        <v>41791</v>
      </c>
      <c r="B243" s="4">
        <v>629.02</v>
      </c>
      <c r="C243" s="5">
        <v>9.1999999999999998E-3</v>
      </c>
      <c r="D243" s="5">
        <v>0.37859999999999999</v>
      </c>
      <c r="E243" s="5">
        <v>0.1158</v>
      </c>
    </row>
    <row r="244" spans="1:5" x14ac:dyDescent="0.55000000000000004">
      <c r="A244" s="3">
        <v>41792</v>
      </c>
      <c r="B244" s="4">
        <v>658.79</v>
      </c>
      <c r="C244" s="5">
        <v>4.7300000000000002E-2</v>
      </c>
      <c r="D244" s="5">
        <v>0.47499999999999998</v>
      </c>
      <c r="E244" s="5">
        <v>0.17580000000000001</v>
      </c>
    </row>
    <row r="245" spans="1:5" x14ac:dyDescent="0.55000000000000004">
      <c r="A245" s="3">
        <v>41793</v>
      </c>
      <c r="B245" s="4">
        <v>665.73</v>
      </c>
      <c r="C245" s="5">
        <v>1.0500000000000001E-2</v>
      </c>
      <c r="D245" s="5">
        <v>0.52359999999999995</v>
      </c>
      <c r="E245" s="5">
        <v>7.0000000000000001E-3</v>
      </c>
    </row>
    <row r="246" spans="1:5" x14ac:dyDescent="0.55000000000000004">
      <c r="A246" s="3">
        <v>41794</v>
      </c>
      <c r="B246" s="4">
        <v>636.78</v>
      </c>
      <c r="C246" s="5">
        <v>-4.3499999999999997E-2</v>
      </c>
      <c r="D246" s="5">
        <v>0.46700000000000003</v>
      </c>
      <c r="E246" s="5">
        <v>-4.0399999999999998E-2</v>
      </c>
    </row>
    <row r="247" spans="1:5" x14ac:dyDescent="0.55000000000000004">
      <c r="A247" s="3">
        <v>41795</v>
      </c>
      <c r="B247" s="4">
        <v>656.06</v>
      </c>
      <c r="C247" s="5">
        <v>3.0300000000000001E-2</v>
      </c>
      <c r="D247" s="5">
        <v>0.52669999999999995</v>
      </c>
      <c r="E247" s="5">
        <v>-8.6999999999999994E-3</v>
      </c>
    </row>
    <row r="248" spans="1:5" x14ac:dyDescent="0.55000000000000004">
      <c r="A248" s="3">
        <v>41796</v>
      </c>
      <c r="B248" s="4">
        <v>645.55999999999995</v>
      </c>
      <c r="C248" s="5">
        <v>-1.6E-2</v>
      </c>
      <c r="D248" s="5">
        <v>0.51190000000000002</v>
      </c>
      <c r="E248" s="5">
        <v>-0.02</v>
      </c>
    </row>
    <row r="249" spans="1:5" x14ac:dyDescent="0.55000000000000004">
      <c r="A249" s="3">
        <v>41797</v>
      </c>
      <c r="B249" s="4">
        <v>652.71</v>
      </c>
      <c r="C249" s="5">
        <v>1.11E-2</v>
      </c>
      <c r="D249" s="5">
        <v>0.49380000000000002</v>
      </c>
      <c r="E249" s="5">
        <v>4.2999999999999997E-2</v>
      </c>
    </row>
    <row r="250" spans="1:5" x14ac:dyDescent="0.55000000000000004">
      <c r="A250" s="3">
        <v>41798</v>
      </c>
      <c r="B250" s="4">
        <v>653.64</v>
      </c>
      <c r="C250" s="5">
        <v>1.4E-3</v>
      </c>
      <c r="D250" s="5">
        <v>0.50139999999999996</v>
      </c>
      <c r="E250" s="5">
        <v>6.2399999999999997E-2</v>
      </c>
    </row>
    <row r="251" spans="1:5" x14ac:dyDescent="0.55000000000000004">
      <c r="A251" s="3">
        <v>41799</v>
      </c>
      <c r="B251" s="4">
        <v>645.34</v>
      </c>
      <c r="C251" s="5">
        <v>-1.2699999999999999E-2</v>
      </c>
      <c r="D251" s="5">
        <v>0.43980000000000002</v>
      </c>
      <c r="E251" s="5">
        <v>1.9199999999999998E-2</v>
      </c>
    </row>
    <row r="252" spans="1:5" x14ac:dyDescent="0.55000000000000004">
      <c r="A252" s="3">
        <v>41800</v>
      </c>
      <c r="B252" s="4">
        <v>649.80999999999995</v>
      </c>
      <c r="C252" s="5">
        <v>6.8999999999999999E-3</v>
      </c>
      <c r="D252" s="5">
        <v>0.43540000000000001</v>
      </c>
      <c r="E252" s="5">
        <v>3.8300000000000001E-2</v>
      </c>
    </row>
    <row r="253" spans="1:5" x14ac:dyDescent="0.55000000000000004">
      <c r="A253" s="3">
        <v>41801</v>
      </c>
      <c r="B253" s="4">
        <v>627.91</v>
      </c>
      <c r="C253" s="5">
        <v>-3.3700000000000001E-2</v>
      </c>
      <c r="D253" s="5">
        <v>0.43840000000000001</v>
      </c>
      <c r="E253" s="5">
        <v>-1.6999999999999999E-3</v>
      </c>
    </row>
    <row r="254" spans="1:5" x14ac:dyDescent="0.55000000000000004">
      <c r="A254" s="3">
        <v>41802</v>
      </c>
      <c r="B254" s="4">
        <v>581.79999999999995</v>
      </c>
      <c r="C254" s="5">
        <v>-7.3400000000000007E-2</v>
      </c>
      <c r="D254" s="5">
        <v>0.32700000000000001</v>
      </c>
      <c r="E254" s="5">
        <v>-7.85E-2</v>
      </c>
    </row>
    <row r="255" spans="1:5" x14ac:dyDescent="0.55000000000000004">
      <c r="A255" s="3">
        <v>41803</v>
      </c>
      <c r="B255" s="4">
        <v>597.42999999999995</v>
      </c>
      <c r="C255" s="5">
        <v>2.69E-2</v>
      </c>
      <c r="D255" s="5">
        <v>0.36580000000000001</v>
      </c>
      <c r="E255" s="5">
        <v>-6.3799999999999996E-2</v>
      </c>
    </row>
    <row r="256" spans="1:5" x14ac:dyDescent="0.55000000000000004">
      <c r="A256" s="3">
        <v>41804</v>
      </c>
      <c r="B256" s="4">
        <v>571.69000000000005</v>
      </c>
      <c r="C256" s="5">
        <v>-4.3099999999999999E-2</v>
      </c>
      <c r="D256" s="5">
        <v>0.29409999999999997</v>
      </c>
      <c r="E256" s="5">
        <v>-8.7800000000000003E-2</v>
      </c>
    </row>
    <row r="257" spans="1:5" x14ac:dyDescent="0.55000000000000004">
      <c r="A257" s="3">
        <v>41805</v>
      </c>
      <c r="B257" s="4">
        <v>591.97</v>
      </c>
      <c r="C257" s="5">
        <v>3.5499999999999997E-2</v>
      </c>
      <c r="D257" s="5">
        <v>0.33229999999999998</v>
      </c>
      <c r="E257" s="5">
        <v>-6.5799999999999997E-2</v>
      </c>
    </row>
    <row r="258" spans="1:5" x14ac:dyDescent="0.55000000000000004">
      <c r="A258" s="3">
        <v>41806</v>
      </c>
      <c r="B258" s="4">
        <v>588.05999999999995</v>
      </c>
      <c r="C258" s="5">
        <v>-6.6E-3</v>
      </c>
      <c r="D258" s="5">
        <v>0.32150000000000001</v>
      </c>
      <c r="E258" s="5">
        <v>-6.7599999999999993E-2</v>
      </c>
    </row>
    <row r="259" spans="1:5" x14ac:dyDescent="0.55000000000000004">
      <c r="A259" s="3">
        <v>41807</v>
      </c>
      <c r="B259" s="4">
        <v>607.34</v>
      </c>
      <c r="C259" s="5">
        <v>3.2800000000000003E-2</v>
      </c>
      <c r="D259" s="5">
        <v>0.36070000000000002</v>
      </c>
      <c r="E259" s="5">
        <v>-2.23E-2</v>
      </c>
    </row>
    <row r="260" spans="1:5" x14ac:dyDescent="0.55000000000000004">
      <c r="A260" s="3">
        <v>41808</v>
      </c>
      <c r="B260" s="4">
        <v>604.88</v>
      </c>
      <c r="C260" s="5">
        <v>-4.1000000000000003E-3</v>
      </c>
      <c r="D260" s="5">
        <v>0.3599</v>
      </c>
      <c r="E260" s="5">
        <v>-1.43E-2</v>
      </c>
    </row>
    <row r="261" spans="1:5" x14ac:dyDescent="0.55000000000000004">
      <c r="A261" s="3">
        <v>41809</v>
      </c>
      <c r="B261" s="4">
        <v>592.26</v>
      </c>
      <c r="C261" s="5">
        <v>-2.0899999999999998E-2</v>
      </c>
      <c r="D261" s="5">
        <v>0.33300000000000002</v>
      </c>
      <c r="E261" s="5">
        <v>-2.7199999999999998E-2</v>
      </c>
    </row>
    <row r="262" spans="1:5" x14ac:dyDescent="0.55000000000000004">
      <c r="A262" s="3">
        <v>41810</v>
      </c>
      <c r="B262" s="4">
        <v>588.52</v>
      </c>
      <c r="C262" s="5">
        <v>-6.3E-3</v>
      </c>
      <c r="D262" s="5">
        <v>0.2114</v>
      </c>
      <c r="E262" s="5">
        <v>3.3E-3</v>
      </c>
    </row>
    <row r="263" spans="1:5" x14ac:dyDescent="0.55000000000000004">
      <c r="A263" s="3">
        <v>41811</v>
      </c>
      <c r="B263" s="4">
        <v>591.03</v>
      </c>
      <c r="C263" s="5">
        <v>4.3E-3</v>
      </c>
      <c r="D263" s="5">
        <v>0.20830000000000001</v>
      </c>
      <c r="E263" s="5">
        <v>3.5499999999999997E-2</v>
      </c>
    </row>
    <row r="264" spans="1:5" x14ac:dyDescent="0.55000000000000004">
      <c r="A264" s="3">
        <v>41812</v>
      </c>
      <c r="B264" s="4">
        <v>598.88</v>
      </c>
      <c r="C264" s="5">
        <v>1.3299999999999999E-2</v>
      </c>
      <c r="D264" s="5">
        <v>0.1384</v>
      </c>
      <c r="E264" s="5">
        <v>6.1100000000000002E-2</v>
      </c>
    </row>
    <row r="265" spans="1:5" x14ac:dyDescent="0.55000000000000004">
      <c r="A265" s="3">
        <v>41813</v>
      </c>
      <c r="B265" s="4">
        <v>587.46</v>
      </c>
      <c r="C265" s="5">
        <v>-1.9099999999999999E-2</v>
      </c>
      <c r="D265" s="5">
        <v>0.1318</v>
      </c>
      <c r="E265" s="5">
        <v>4.65E-2</v>
      </c>
    </row>
    <row r="266" spans="1:5" x14ac:dyDescent="0.55000000000000004">
      <c r="A266" s="3">
        <v>41814</v>
      </c>
      <c r="B266" s="4">
        <v>575.07000000000005</v>
      </c>
      <c r="C266" s="5">
        <v>-2.1100000000000001E-2</v>
      </c>
      <c r="D266" s="5">
        <v>9.4100000000000003E-2</v>
      </c>
      <c r="E266" s="5">
        <v>-1.9099999999999999E-2</v>
      </c>
    </row>
    <row r="267" spans="1:5" x14ac:dyDescent="0.55000000000000004">
      <c r="A267" s="3">
        <v>41815</v>
      </c>
      <c r="B267" s="4">
        <v>562.13</v>
      </c>
      <c r="C267" s="5">
        <v>-2.2499999999999999E-2</v>
      </c>
      <c r="D267" s="5">
        <v>-1.4E-2</v>
      </c>
      <c r="E267" s="5">
        <v>-3.4599999999999999E-2</v>
      </c>
    </row>
    <row r="268" spans="1:5" x14ac:dyDescent="0.55000000000000004">
      <c r="A268" s="3">
        <v>41816</v>
      </c>
      <c r="B268" s="4">
        <v>579.38</v>
      </c>
      <c r="C268" s="5">
        <v>3.0700000000000002E-2</v>
      </c>
      <c r="D268" s="5">
        <v>-4.1999999999999997E-3</v>
      </c>
      <c r="E268" s="5">
        <v>5.0000000000000001E-4</v>
      </c>
    </row>
    <row r="269" spans="1:5" x14ac:dyDescent="0.55000000000000004">
      <c r="A269" s="3">
        <v>41817</v>
      </c>
      <c r="B269" s="4">
        <v>600.86</v>
      </c>
      <c r="C269" s="5">
        <v>3.7100000000000001E-2</v>
      </c>
      <c r="D269" s="5">
        <v>5.4800000000000001E-2</v>
      </c>
      <c r="E269" s="5">
        <v>0.25659999999999999</v>
      </c>
    </row>
    <row r="270" spans="1:5" x14ac:dyDescent="0.55000000000000004">
      <c r="A270" s="3">
        <v>41818</v>
      </c>
      <c r="B270" s="4">
        <v>591.99</v>
      </c>
      <c r="C270" s="5">
        <v>-1.4800000000000001E-2</v>
      </c>
      <c r="D270" s="5">
        <v>3.0499999999999999E-2</v>
      </c>
      <c r="E270" s="5">
        <v>0.1782</v>
      </c>
    </row>
    <row r="271" spans="1:5" x14ac:dyDescent="0.55000000000000004">
      <c r="A271" s="3">
        <v>41819</v>
      </c>
      <c r="B271" s="4">
        <v>598.6</v>
      </c>
      <c r="C271" s="5">
        <v>1.12E-2</v>
      </c>
      <c r="D271" s="5">
        <v>5.8500000000000003E-2</v>
      </c>
      <c r="E271" s="5">
        <v>0.21379999999999999</v>
      </c>
    </row>
    <row r="272" spans="1:5" x14ac:dyDescent="0.55000000000000004">
      <c r="A272" s="3">
        <v>41820</v>
      </c>
      <c r="B272" s="4">
        <v>639.36</v>
      </c>
      <c r="C272" s="5">
        <v>6.8099999999999994E-2</v>
      </c>
      <c r="D272" s="5">
        <v>3.7100000000000001E-2</v>
      </c>
      <c r="E272" s="5">
        <v>0.38429999999999997</v>
      </c>
    </row>
    <row r="273" spans="1:5" x14ac:dyDescent="0.55000000000000004">
      <c r="A273" s="3">
        <v>41821</v>
      </c>
      <c r="B273" s="4">
        <v>635.59</v>
      </c>
      <c r="C273" s="5">
        <v>-5.8999999999999999E-3</v>
      </c>
      <c r="D273" s="5">
        <v>1.9800000000000002E-2</v>
      </c>
      <c r="E273" s="5">
        <v>0.38619999999999999</v>
      </c>
    </row>
    <row r="274" spans="1:5" x14ac:dyDescent="0.55000000000000004">
      <c r="A274" s="3">
        <v>41822</v>
      </c>
      <c r="B274" s="4">
        <v>647.34</v>
      </c>
      <c r="C274" s="5">
        <v>1.8499999999999999E-2</v>
      </c>
      <c r="D274" s="5">
        <v>2.9100000000000001E-2</v>
      </c>
      <c r="E274" s="5">
        <v>0.35220000000000001</v>
      </c>
    </row>
    <row r="275" spans="1:5" x14ac:dyDescent="0.55000000000000004">
      <c r="A275" s="3">
        <v>41823</v>
      </c>
      <c r="B275" s="4">
        <v>640.69000000000005</v>
      </c>
      <c r="C275" s="5">
        <v>-1.03E-2</v>
      </c>
      <c r="D275" s="5">
        <v>-2.75E-2</v>
      </c>
      <c r="E275" s="5">
        <v>0.46439999999999998</v>
      </c>
    </row>
    <row r="276" spans="1:5" x14ac:dyDescent="0.55000000000000004">
      <c r="A276" s="3">
        <v>41824</v>
      </c>
      <c r="B276" s="4">
        <v>626.96</v>
      </c>
      <c r="C276" s="5">
        <v>-2.1399999999999999E-2</v>
      </c>
      <c r="D276" s="5">
        <v>-5.8200000000000002E-2</v>
      </c>
      <c r="E276" s="5">
        <v>0.40229999999999999</v>
      </c>
    </row>
    <row r="277" spans="1:5" x14ac:dyDescent="0.55000000000000004">
      <c r="A277" s="3">
        <v>41825</v>
      </c>
      <c r="B277" s="4">
        <v>628.33000000000004</v>
      </c>
      <c r="C277" s="5">
        <v>2.2000000000000001E-3</v>
      </c>
      <c r="D277" s="5">
        <v>-1.3299999999999999E-2</v>
      </c>
      <c r="E277" s="5">
        <v>0.39979999999999999</v>
      </c>
    </row>
    <row r="278" spans="1:5" x14ac:dyDescent="0.55000000000000004">
      <c r="A278" s="3">
        <v>41826</v>
      </c>
      <c r="B278" s="4">
        <v>631.71</v>
      </c>
      <c r="C278" s="5">
        <v>5.4000000000000003E-3</v>
      </c>
      <c r="D278" s="5">
        <v>-3.7100000000000001E-2</v>
      </c>
      <c r="E278" s="5">
        <v>0.35899999999999999</v>
      </c>
    </row>
    <row r="279" spans="1:5" x14ac:dyDescent="0.55000000000000004">
      <c r="A279" s="3">
        <v>41827</v>
      </c>
      <c r="B279" s="4">
        <v>617.99</v>
      </c>
      <c r="C279" s="5">
        <v>-2.1700000000000001E-2</v>
      </c>
      <c r="D279" s="5">
        <v>-4.2700000000000002E-2</v>
      </c>
      <c r="E279" s="5">
        <v>0.34139999999999998</v>
      </c>
    </row>
    <row r="280" spans="1:5" x14ac:dyDescent="0.55000000000000004">
      <c r="A280" s="3">
        <v>41828</v>
      </c>
      <c r="B280" s="4">
        <v>620.22</v>
      </c>
      <c r="C280" s="5">
        <v>3.5999999999999999E-3</v>
      </c>
      <c r="D280" s="5">
        <v>-4.9799999999999997E-2</v>
      </c>
      <c r="E280" s="5">
        <v>0.38990000000000002</v>
      </c>
    </row>
    <row r="281" spans="1:5" x14ac:dyDescent="0.55000000000000004">
      <c r="A281" s="3">
        <v>41829</v>
      </c>
      <c r="B281" s="4">
        <v>620.54999999999995</v>
      </c>
      <c r="C281" s="5">
        <v>5.0000000000000001E-4</v>
      </c>
      <c r="D281" s="5">
        <v>-5.0599999999999999E-2</v>
      </c>
      <c r="E281" s="5">
        <v>0.37759999999999999</v>
      </c>
    </row>
    <row r="282" spans="1:5" x14ac:dyDescent="0.55000000000000004">
      <c r="A282" s="3">
        <v>41830</v>
      </c>
      <c r="B282" s="4">
        <v>615.11</v>
      </c>
      <c r="C282" s="5">
        <v>-8.8000000000000005E-3</v>
      </c>
      <c r="D282" s="5">
        <v>-4.6800000000000001E-2</v>
      </c>
      <c r="E282" s="5">
        <v>0.39729999999999999</v>
      </c>
    </row>
    <row r="283" spans="1:5" x14ac:dyDescent="0.55000000000000004">
      <c r="A283" s="3">
        <v>41831</v>
      </c>
      <c r="B283" s="4">
        <v>631.17999999999995</v>
      </c>
      <c r="C283" s="5">
        <v>2.6100000000000002E-2</v>
      </c>
      <c r="D283" s="5">
        <v>-2.87E-2</v>
      </c>
      <c r="E283" s="5">
        <v>0.74919999999999998</v>
      </c>
    </row>
    <row r="284" spans="1:5" x14ac:dyDescent="0.55000000000000004">
      <c r="A284" s="3">
        <v>41832</v>
      </c>
      <c r="B284" s="4">
        <v>634.48</v>
      </c>
      <c r="C284" s="5">
        <v>5.1999999999999998E-3</v>
      </c>
      <c r="D284" s="5">
        <v>1.0500000000000001E-2</v>
      </c>
      <c r="E284" s="5">
        <v>0.51049999999999995</v>
      </c>
    </row>
    <row r="285" spans="1:5" x14ac:dyDescent="0.55000000000000004">
      <c r="A285" s="3">
        <v>41833</v>
      </c>
      <c r="B285" s="4">
        <v>627.58000000000004</v>
      </c>
      <c r="C285" s="5">
        <v>-1.09E-2</v>
      </c>
      <c r="D285" s="5">
        <v>7.8700000000000006E-2</v>
      </c>
      <c r="E285" s="5">
        <v>0.4919</v>
      </c>
    </row>
    <row r="286" spans="1:5" x14ac:dyDescent="0.55000000000000004">
      <c r="A286" s="3">
        <v>41834</v>
      </c>
      <c r="B286" s="4">
        <v>618.38</v>
      </c>
      <c r="C286" s="5">
        <v>-1.47E-2</v>
      </c>
      <c r="D286" s="5">
        <v>3.5099999999999999E-2</v>
      </c>
      <c r="E286" s="5">
        <v>0.49030000000000001</v>
      </c>
    </row>
    <row r="287" spans="1:5" x14ac:dyDescent="0.55000000000000004">
      <c r="A287" s="3">
        <v>41835</v>
      </c>
      <c r="B287" s="4">
        <v>619.36</v>
      </c>
      <c r="C287" s="5">
        <v>1.6000000000000001E-3</v>
      </c>
      <c r="D287" s="5">
        <v>8.3400000000000002E-2</v>
      </c>
      <c r="E287" s="5">
        <v>0.35339999999999999</v>
      </c>
    </row>
    <row r="288" spans="1:5" x14ac:dyDescent="0.55000000000000004">
      <c r="A288" s="3">
        <v>41836</v>
      </c>
      <c r="B288" s="4">
        <v>615.20000000000005</v>
      </c>
      <c r="C288" s="5">
        <v>-6.7000000000000002E-3</v>
      </c>
      <c r="D288" s="5">
        <v>3.9199999999999999E-2</v>
      </c>
      <c r="E288" s="5">
        <v>0.18279999999999999</v>
      </c>
    </row>
    <row r="289" spans="1:5" x14ac:dyDescent="0.55000000000000004">
      <c r="A289" s="3">
        <v>41837</v>
      </c>
      <c r="B289" s="4">
        <v>622.62</v>
      </c>
      <c r="C289" s="5">
        <v>1.21E-2</v>
      </c>
      <c r="D289" s="5">
        <v>5.8799999999999998E-2</v>
      </c>
      <c r="E289" s="5">
        <v>0.17660000000000001</v>
      </c>
    </row>
    <row r="290" spans="1:5" x14ac:dyDescent="0.55000000000000004">
      <c r="A290" s="3">
        <v>41838</v>
      </c>
      <c r="B290" s="4">
        <v>628.22</v>
      </c>
      <c r="C290" s="5">
        <v>8.9999999999999993E-3</v>
      </c>
      <c r="D290" s="5">
        <v>3.44E-2</v>
      </c>
      <c r="E290" s="5">
        <v>0.2707</v>
      </c>
    </row>
    <row r="291" spans="1:5" x14ac:dyDescent="0.55000000000000004">
      <c r="A291" s="3">
        <v>41839</v>
      </c>
      <c r="B291" s="4">
        <v>625.79999999999995</v>
      </c>
      <c r="C291" s="5">
        <v>-3.8999999999999998E-3</v>
      </c>
      <c r="D291" s="5">
        <v>3.4599999999999999E-2</v>
      </c>
      <c r="E291" s="5">
        <v>0.30859999999999999</v>
      </c>
    </row>
    <row r="292" spans="1:5" x14ac:dyDescent="0.55000000000000004">
      <c r="A292" s="3">
        <v>41840</v>
      </c>
      <c r="B292" s="4">
        <v>621.37</v>
      </c>
      <c r="C292" s="5">
        <v>-7.1000000000000004E-3</v>
      </c>
      <c r="D292" s="5">
        <v>4.9200000000000001E-2</v>
      </c>
      <c r="E292" s="5">
        <v>0.2389</v>
      </c>
    </row>
    <row r="293" spans="1:5" x14ac:dyDescent="0.55000000000000004">
      <c r="A293" s="3">
        <v>41841</v>
      </c>
      <c r="B293" s="4">
        <v>620.01</v>
      </c>
      <c r="C293" s="5">
        <v>-2.2000000000000001E-3</v>
      </c>
      <c r="D293" s="5">
        <v>5.3499999999999999E-2</v>
      </c>
      <c r="E293" s="5">
        <v>0.2467</v>
      </c>
    </row>
    <row r="294" spans="1:5" x14ac:dyDescent="0.55000000000000004">
      <c r="A294" s="3">
        <v>41842</v>
      </c>
      <c r="B294" s="4">
        <v>618.80999999999995</v>
      </c>
      <c r="C294" s="5">
        <v>-1.9E-3</v>
      </c>
      <c r="D294" s="5">
        <v>4.7E-2</v>
      </c>
      <c r="E294" s="5">
        <v>0.255</v>
      </c>
    </row>
    <row r="295" spans="1:5" x14ac:dyDescent="0.55000000000000004">
      <c r="A295" s="3">
        <v>41843</v>
      </c>
      <c r="B295" s="4">
        <v>617.92999999999995</v>
      </c>
      <c r="C295" s="5">
        <v>-1.4E-3</v>
      </c>
      <c r="D295" s="5">
        <v>3.1800000000000002E-2</v>
      </c>
      <c r="E295" s="5">
        <v>0.27560000000000001</v>
      </c>
    </row>
    <row r="296" spans="1:5" x14ac:dyDescent="0.55000000000000004">
      <c r="A296" s="3">
        <v>41844</v>
      </c>
      <c r="B296" s="4">
        <v>600.01</v>
      </c>
      <c r="C296" s="5">
        <v>-2.9000000000000001E-2</v>
      </c>
      <c r="D296" s="5">
        <v>2.1399999999999999E-2</v>
      </c>
      <c r="E296" s="5">
        <v>0.23219999999999999</v>
      </c>
    </row>
    <row r="297" spans="1:5" x14ac:dyDescent="0.55000000000000004">
      <c r="A297" s="3">
        <v>41845</v>
      </c>
      <c r="B297" s="4">
        <v>599.92999999999995</v>
      </c>
      <c r="C297" s="5">
        <v>-1E-4</v>
      </c>
      <c r="D297" s="5">
        <v>4.3200000000000002E-2</v>
      </c>
      <c r="E297" s="5">
        <v>0.19919999999999999</v>
      </c>
    </row>
    <row r="298" spans="1:5" x14ac:dyDescent="0.55000000000000004">
      <c r="A298" s="3">
        <v>41846</v>
      </c>
      <c r="B298" s="4">
        <v>593.85</v>
      </c>
      <c r="C298" s="5">
        <v>-1.01E-2</v>
      </c>
      <c r="D298" s="5">
        <v>5.6399999999999999E-2</v>
      </c>
      <c r="E298" s="5">
        <v>0.29210000000000003</v>
      </c>
    </row>
    <row r="299" spans="1:5" x14ac:dyDescent="0.55000000000000004">
      <c r="A299" s="3">
        <v>41847</v>
      </c>
      <c r="B299" s="4">
        <v>590.95000000000005</v>
      </c>
      <c r="C299" s="5">
        <v>-4.8999999999999998E-3</v>
      </c>
      <c r="D299" s="5">
        <v>0.02</v>
      </c>
      <c r="E299" s="5">
        <v>0.29549999999999998</v>
      </c>
    </row>
    <row r="300" spans="1:5" x14ac:dyDescent="0.55000000000000004">
      <c r="A300" s="3">
        <v>41848</v>
      </c>
      <c r="B300" s="4">
        <v>584.69000000000005</v>
      </c>
      <c r="C300" s="5">
        <v>-1.06E-2</v>
      </c>
      <c r="D300" s="5">
        <v>-2.69E-2</v>
      </c>
      <c r="E300" s="5">
        <v>0.3609</v>
      </c>
    </row>
    <row r="301" spans="1:5" x14ac:dyDescent="0.55000000000000004">
      <c r="A301" s="3">
        <v>41849</v>
      </c>
      <c r="B301" s="4">
        <v>582.20000000000005</v>
      </c>
      <c r="C301" s="5">
        <v>-4.3E-3</v>
      </c>
      <c r="D301" s="5">
        <v>-1.6500000000000001E-2</v>
      </c>
      <c r="E301" s="5">
        <v>0.33210000000000001</v>
      </c>
    </row>
    <row r="302" spans="1:5" x14ac:dyDescent="0.55000000000000004">
      <c r="A302" s="3">
        <v>41850</v>
      </c>
      <c r="B302" s="4">
        <v>564.37</v>
      </c>
      <c r="C302" s="5">
        <v>-3.0599999999999999E-2</v>
      </c>
      <c r="D302" s="5">
        <v>-5.7200000000000001E-2</v>
      </c>
      <c r="E302" s="5">
        <v>0.27039999999999997</v>
      </c>
    </row>
    <row r="303" spans="1:5" x14ac:dyDescent="0.55000000000000004">
      <c r="A303" s="3">
        <v>41851</v>
      </c>
      <c r="B303" s="4">
        <v>581.35</v>
      </c>
      <c r="C303" s="5">
        <v>3.0099999999999998E-2</v>
      </c>
      <c r="D303" s="5">
        <v>-9.0700000000000003E-2</v>
      </c>
      <c r="E303" s="5">
        <v>0.3039</v>
      </c>
    </row>
    <row r="304" spans="1:5" x14ac:dyDescent="0.55000000000000004">
      <c r="A304" s="3">
        <v>41852</v>
      </c>
      <c r="B304" s="4">
        <v>595.08000000000004</v>
      </c>
      <c r="C304" s="5">
        <v>2.3599999999999999E-2</v>
      </c>
      <c r="D304" s="5">
        <v>-6.3700000000000007E-2</v>
      </c>
      <c r="E304" s="5">
        <v>0.30420000000000003</v>
      </c>
    </row>
    <row r="305" spans="1:5" x14ac:dyDescent="0.55000000000000004">
      <c r="A305" s="3">
        <v>41853</v>
      </c>
      <c r="B305" s="4">
        <v>587.29</v>
      </c>
      <c r="C305" s="5">
        <v>-1.3100000000000001E-2</v>
      </c>
      <c r="D305" s="5">
        <v>-9.2799999999999994E-2</v>
      </c>
      <c r="E305" s="5">
        <v>0.31490000000000001</v>
      </c>
    </row>
    <row r="306" spans="1:5" x14ac:dyDescent="0.55000000000000004">
      <c r="A306" s="3">
        <v>41854</v>
      </c>
      <c r="B306" s="4">
        <v>585.51</v>
      </c>
      <c r="C306" s="5">
        <v>-3.0000000000000001E-3</v>
      </c>
      <c r="D306" s="5">
        <v>-8.6099999999999996E-2</v>
      </c>
      <c r="E306" s="5">
        <v>0.34</v>
      </c>
    </row>
    <row r="307" spans="1:5" x14ac:dyDescent="0.55000000000000004">
      <c r="A307" s="3">
        <v>41855</v>
      </c>
      <c r="B307" s="4">
        <v>586.76</v>
      </c>
      <c r="C307" s="5">
        <v>2.0999999999999999E-3</v>
      </c>
      <c r="D307" s="5">
        <v>-6.4100000000000004E-2</v>
      </c>
      <c r="E307" s="5">
        <v>0.3518</v>
      </c>
    </row>
    <row r="308" spans="1:5" x14ac:dyDescent="0.55000000000000004">
      <c r="A308" s="3">
        <v>41856</v>
      </c>
      <c r="B308" s="4">
        <v>583.11</v>
      </c>
      <c r="C308" s="5">
        <v>-6.1999999999999998E-3</v>
      </c>
      <c r="D308" s="5">
        <v>-7.1999999999999995E-2</v>
      </c>
      <c r="E308" s="5">
        <v>0.35699999999999998</v>
      </c>
    </row>
    <row r="309" spans="1:5" x14ac:dyDescent="0.55000000000000004">
      <c r="A309" s="3">
        <v>41857</v>
      </c>
      <c r="B309" s="4">
        <v>583.04</v>
      </c>
      <c r="C309" s="5">
        <v>-1E-4</v>
      </c>
      <c r="D309" s="5">
        <v>-7.6999999999999999E-2</v>
      </c>
      <c r="E309" s="5">
        <v>0.36549999999999999</v>
      </c>
    </row>
    <row r="310" spans="1:5" x14ac:dyDescent="0.55000000000000004">
      <c r="A310" s="3">
        <v>41858</v>
      </c>
      <c r="B310" s="4">
        <v>587.4</v>
      </c>
      <c r="C310" s="5">
        <v>7.4999999999999997E-3</v>
      </c>
      <c r="D310" s="5">
        <v>-4.9500000000000002E-2</v>
      </c>
      <c r="E310" s="5">
        <v>0.34429999999999999</v>
      </c>
    </row>
    <row r="311" spans="1:5" x14ac:dyDescent="0.55000000000000004">
      <c r="A311" s="3">
        <v>41859</v>
      </c>
      <c r="B311" s="4">
        <v>590.53</v>
      </c>
      <c r="C311" s="5">
        <v>5.3E-3</v>
      </c>
      <c r="D311" s="5">
        <v>-4.7899999999999998E-2</v>
      </c>
      <c r="E311" s="5">
        <v>0.35649999999999998</v>
      </c>
    </row>
    <row r="312" spans="1:5" x14ac:dyDescent="0.55000000000000004">
      <c r="A312" s="3">
        <v>41860</v>
      </c>
      <c r="B312" s="4">
        <v>588.09</v>
      </c>
      <c r="C312" s="5">
        <v>-4.1000000000000003E-3</v>
      </c>
      <c r="D312" s="5">
        <v>-5.2299999999999999E-2</v>
      </c>
      <c r="E312" s="5">
        <v>0.312</v>
      </c>
    </row>
    <row r="313" spans="1:5" x14ac:dyDescent="0.55000000000000004">
      <c r="A313" s="3">
        <v>41861</v>
      </c>
      <c r="B313" s="4">
        <v>589.45000000000005</v>
      </c>
      <c r="C313" s="5">
        <v>2.3E-3</v>
      </c>
      <c r="D313" s="5">
        <v>-4.1700000000000001E-2</v>
      </c>
      <c r="E313" s="5">
        <v>0.30199999999999999</v>
      </c>
    </row>
    <row r="314" spans="1:5" x14ac:dyDescent="0.55000000000000004">
      <c r="A314" s="3">
        <v>41862</v>
      </c>
      <c r="B314" s="4">
        <v>573.30999999999995</v>
      </c>
      <c r="C314" s="5">
        <v>-2.7400000000000001E-2</v>
      </c>
      <c r="D314" s="5">
        <v>-9.1700000000000004E-2</v>
      </c>
      <c r="E314" s="5">
        <v>0.31330000000000002</v>
      </c>
    </row>
    <row r="315" spans="1:5" x14ac:dyDescent="0.55000000000000004">
      <c r="A315" s="3">
        <v>41863</v>
      </c>
      <c r="B315" s="4">
        <v>568.21</v>
      </c>
      <c r="C315" s="5">
        <v>-8.8999999999999999E-3</v>
      </c>
      <c r="D315" s="5">
        <v>-0.10440000000000001</v>
      </c>
      <c r="E315" s="5">
        <v>0.29599999999999999</v>
      </c>
    </row>
    <row r="316" spans="1:5" x14ac:dyDescent="0.55000000000000004">
      <c r="A316" s="3">
        <v>41864</v>
      </c>
      <c r="B316" s="4">
        <v>544.57000000000005</v>
      </c>
      <c r="C316" s="5">
        <v>-4.1599999999999998E-2</v>
      </c>
      <c r="D316" s="5">
        <v>-0.1323</v>
      </c>
      <c r="E316" s="5">
        <v>0.245</v>
      </c>
    </row>
    <row r="317" spans="1:5" x14ac:dyDescent="0.55000000000000004">
      <c r="A317" s="3">
        <v>41865</v>
      </c>
      <c r="B317" s="4">
        <v>508.55</v>
      </c>
      <c r="C317" s="5">
        <v>-6.6100000000000006E-2</v>
      </c>
      <c r="D317" s="5">
        <v>-0.17760000000000001</v>
      </c>
      <c r="E317" s="5">
        <v>0.1512</v>
      </c>
    </row>
    <row r="318" spans="1:5" x14ac:dyDescent="0.55000000000000004">
      <c r="A318" s="3">
        <v>41866</v>
      </c>
      <c r="B318" s="4">
        <v>496.62</v>
      </c>
      <c r="C318" s="5">
        <v>-2.35E-2</v>
      </c>
      <c r="D318" s="5">
        <v>-0.19819999999999999</v>
      </c>
      <c r="E318" s="5">
        <v>0.1177</v>
      </c>
    </row>
    <row r="319" spans="1:5" x14ac:dyDescent="0.55000000000000004">
      <c r="A319" s="3">
        <v>41867</v>
      </c>
      <c r="B319" s="4">
        <v>519.83000000000004</v>
      </c>
      <c r="C319" s="5">
        <v>4.6699999999999998E-2</v>
      </c>
      <c r="D319" s="5">
        <v>-0.155</v>
      </c>
      <c r="E319" s="5">
        <v>0.1681</v>
      </c>
    </row>
    <row r="320" spans="1:5" x14ac:dyDescent="0.55000000000000004">
      <c r="A320" s="3">
        <v>41868</v>
      </c>
      <c r="B320" s="4">
        <v>492.95</v>
      </c>
      <c r="C320" s="5">
        <v>-5.1700000000000003E-2</v>
      </c>
      <c r="D320" s="5">
        <v>-0.20830000000000001</v>
      </c>
      <c r="E320" s="5">
        <v>0.10440000000000001</v>
      </c>
    </row>
    <row r="321" spans="1:5" x14ac:dyDescent="0.55000000000000004">
      <c r="A321" s="3">
        <v>41869</v>
      </c>
      <c r="B321" s="4">
        <v>460.67</v>
      </c>
      <c r="C321" s="5">
        <v>-6.5500000000000003E-2</v>
      </c>
      <c r="D321" s="5">
        <v>-0.26669999999999999</v>
      </c>
      <c r="E321" s="5">
        <v>3.5700000000000003E-2</v>
      </c>
    </row>
    <row r="322" spans="1:5" x14ac:dyDescent="0.55000000000000004">
      <c r="A322" s="3">
        <v>41870</v>
      </c>
      <c r="B322" s="4">
        <v>486.74</v>
      </c>
      <c r="C322" s="5">
        <v>5.6599999999999998E-2</v>
      </c>
      <c r="D322" s="5">
        <v>-0.22220000000000001</v>
      </c>
      <c r="E322" s="5">
        <v>9.5500000000000002E-2</v>
      </c>
    </row>
    <row r="323" spans="1:5" x14ac:dyDescent="0.55000000000000004">
      <c r="A323" s="3">
        <v>41871</v>
      </c>
      <c r="B323" s="4">
        <v>511.93</v>
      </c>
      <c r="C323" s="5">
        <v>5.1799999999999999E-2</v>
      </c>
      <c r="D323" s="5">
        <v>-0.17610000000000001</v>
      </c>
      <c r="E323" s="5">
        <v>5.3699999999999998E-2</v>
      </c>
    </row>
    <row r="324" spans="1:5" x14ac:dyDescent="0.55000000000000004">
      <c r="A324" s="3">
        <v>41872</v>
      </c>
      <c r="B324" s="4">
        <v>516.16</v>
      </c>
      <c r="C324" s="5">
        <v>8.3000000000000001E-3</v>
      </c>
      <c r="D324" s="5">
        <v>-0.16750000000000001</v>
      </c>
      <c r="E324" s="5">
        <v>5.5199999999999999E-2</v>
      </c>
    </row>
    <row r="325" spans="1:5" x14ac:dyDescent="0.55000000000000004">
      <c r="A325" s="3">
        <v>41873</v>
      </c>
      <c r="B325" s="4">
        <v>513.94000000000005</v>
      </c>
      <c r="C325" s="5">
        <v>-4.3E-3</v>
      </c>
      <c r="D325" s="5">
        <v>-0.16950000000000001</v>
      </c>
      <c r="E325" s="5">
        <v>-2.3E-2</v>
      </c>
    </row>
    <row r="326" spans="1:5" x14ac:dyDescent="0.55000000000000004">
      <c r="A326" s="3">
        <v>41874</v>
      </c>
      <c r="B326" s="4">
        <v>497.22</v>
      </c>
      <c r="C326" s="5">
        <v>-3.2500000000000001E-2</v>
      </c>
      <c r="D326" s="5">
        <v>-0.1953</v>
      </c>
      <c r="E326" s="5">
        <v>-4.2000000000000003E-2</v>
      </c>
    </row>
    <row r="327" spans="1:5" x14ac:dyDescent="0.55000000000000004">
      <c r="A327" s="3">
        <v>41875</v>
      </c>
      <c r="B327" s="4">
        <v>508.57</v>
      </c>
      <c r="C327" s="5">
        <v>2.2800000000000001E-2</v>
      </c>
      <c r="D327" s="5">
        <v>-0.15240000000000001</v>
      </c>
      <c r="E327" s="5">
        <v>-3.2500000000000001E-2</v>
      </c>
    </row>
    <row r="328" spans="1:5" x14ac:dyDescent="0.55000000000000004">
      <c r="A328" s="3">
        <v>41876</v>
      </c>
      <c r="B328" s="4">
        <v>501.63</v>
      </c>
      <c r="C328" s="5">
        <v>-1.3599999999999999E-2</v>
      </c>
      <c r="D328" s="5">
        <v>-0.16389999999999999</v>
      </c>
      <c r="E328" s="5">
        <v>-0.1201</v>
      </c>
    </row>
    <row r="329" spans="1:5" x14ac:dyDescent="0.55000000000000004">
      <c r="A329" s="3">
        <v>41877</v>
      </c>
      <c r="B329" s="4">
        <v>513.47</v>
      </c>
      <c r="C329" s="5">
        <v>2.3599999999999999E-2</v>
      </c>
      <c r="D329" s="5">
        <v>-0.13539999999999999</v>
      </c>
      <c r="E329" s="5">
        <v>-0.11749999999999999</v>
      </c>
    </row>
    <row r="330" spans="1:5" x14ac:dyDescent="0.55000000000000004">
      <c r="A330" s="3">
        <v>41878</v>
      </c>
      <c r="B330" s="4">
        <v>510.43</v>
      </c>
      <c r="C330" s="5">
        <v>-5.8999999999999999E-3</v>
      </c>
      <c r="D330" s="5">
        <v>-0.1363</v>
      </c>
      <c r="E330" s="5">
        <v>-0.10390000000000001</v>
      </c>
    </row>
    <row r="331" spans="1:5" x14ac:dyDescent="0.55000000000000004">
      <c r="A331" s="3">
        <v>41879</v>
      </c>
      <c r="B331" s="4">
        <v>507.02</v>
      </c>
      <c r="C331" s="5">
        <v>-6.7000000000000002E-3</v>
      </c>
      <c r="D331" s="5">
        <v>-0.1328</v>
      </c>
      <c r="E331" s="5">
        <v>-0.1174</v>
      </c>
    </row>
    <row r="332" spans="1:5" x14ac:dyDescent="0.55000000000000004">
      <c r="A332" s="3">
        <v>41880</v>
      </c>
      <c r="B332" s="4">
        <v>508.42</v>
      </c>
      <c r="C332" s="5">
        <v>2.8E-3</v>
      </c>
      <c r="D332" s="5">
        <v>-0.12670000000000001</v>
      </c>
      <c r="E332" s="5">
        <v>-0.10100000000000001</v>
      </c>
    </row>
    <row r="333" spans="1:5" x14ac:dyDescent="0.55000000000000004">
      <c r="A333" s="3">
        <v>41881</v>
      </c>
      <c r="B333" s="4">
        <v>501.2</v>
      </c>
      <c r="C333" s="5">
        <v>-1.4200000000000001E-2</v>
      </c>
      <c r="D333" s="5">
        <v>-0.1119</v>
      </c>
      <c r="E333" s="5">
        <v>-0.187</v>
      </c>
    </row>
    <row r="334" spans="1:5" x14ac:dyDescent="0.55000000000000004">
      <c r="A334" s="3">
        <v>41882</v>
      </c>
      <c r="B334" s="4">
        <v>478.07</v>
      </c>
      <c r="C334" s="5">
        <v>-4.6100000000000002E-2</v>
      </c>
      <c r="D334" s="5">
        <v>-0.1777</v>
      </c>
      <c r="E334" s="5">
        <v>-0.23300000000000001</v>
      </c>
    </row>
    <row r="335" spans="1:5" x14ac:dyDescent="0.55000000000000004">
      <c r="A335" s="3">
        <v>41883</v>
      </c>
      <c r="B335" s="4">
        <v>474.13</v>
      </c>
      <c r="C335" s="5">
        <v>-8.2000000000000007E-3</v>
      </c>
      <c r="D335" s="5">
        <v>-0.20319999999999999</v>
      </c>
      <c r="E335" s="5">
        <v>-0.2462</v>
      </c>
    </row>
    <row r="336" spans="1:5" x14ac:dyDescent="0.55000000000000004">
      <c r="A336" s="3">
        <v>41884</v>
      </c>
      <c r="B336" s="4">
        <v>475.32</v>
      </c>
      <c r="C336" s="5">
        <v>2.5000000000000001E-3</v>
      </c>
      <c r="D336" s="5">
        <v>-0.19070000000000001</v>
      </c>
      <c r="E336" s="5">
        <v>-0.27850000000000003</v>
      </c>
    </row>
    <row r="337" spans="1:5" x14ac:dyDescent="0.55000000000000004">
      <c r="A337" s="3">
        <v>41885</v>
      </c>
      <c r="B337" s="4">
        <v>474.54</v>
      </c>
      <c r="C337" s="5">
        <v>-1.6000000000000001E-3</v>
      </c>
      <c r="D337" s="5">
        <v>-0.1895</v>
      </c>
      <c r="E337" s="5">
        <v>-0.28720000000000001</v>
      </c>
    </row>
    <row r="338" spans="1:5" x14ac:dyDescent="0.55000000000000004">
      <c r="A338" s="3">
        <v>41886</v>
      </c>
      <c r="B338" s="4">
        <v>489.09</v>
      </c>
      <c r="C338" s="5">
        <v>3.0700000000000002E-2</v>
      </c>
      <c r="D338" s="5">
        <v>-0.16650000000000001</v>
      </c>
      <c r="E338" s="5">
        <v>-0.2319</v>
      </c>
    </row>
    <row r="339" spans="1:5" x14ac:dyDescent="0.55000000000000004">
      <c r="A339" s="3">
        <v>41887</v>
      </c>
      <c r="B339" s="4">
        <v>480.5</v>
      </c>
      <c r="C339" s="5">
        <v>-1.7600000000000001E-2</v>
      </c>
      <c r="D339" s="5">
        <v>-0.17599999999999999</v>
      </c>
      <c r="E339" s="5">
        <v>-0.2676</v>
      </c>
    </row>
    <row r="340" spans="1:5" x14ac:dyDescent="0.55000000000000004">
      <c r="A340" s="3">
        <v>41888</v>
      </c>
      <c r="B340" s="4">
        <v>482.24</v>
      </c>
      <c r="C340" s="5">
        <v>3.5999999999999999E-3</v>
      </c>
      <c r="D340" s="5">
        <v>-0.1729</v>
      </c>
      <c r="E340" s="5">
        <v>-0.253</v>
      </c>
    </row>
    <row r="341" spans="1:5" x14ac:dyDescent="0.55000000000000004">
      <c r="A341" s="3">
        <v>41889</v>
      </c>
      <c r="B341" s="4">
        <v>479.48</v>
      </c>
      <c r="C341" s="5">
        <v>-5.7000000000000002E-3</v>
      </c>
      <c r="D341" s="5">
        <v>-0.1837</v>
      </c>
      <c r="E341" s="5">
        <v>-0.26540000000000002</v>
      </c>
    </row>
    <row r="342" spans="1:5" x14ac:dyDescent="0.55000000000000004">
      <c r="A342" s="3">
        <v>41890</v>
      </c>
      <c r="B342" s="4">
        <v>472.15</v>
      </c>
      <c r="C342" s="5">
        <v>-1.5299999999999999E-2</v>
      </c>
      <c r="D342" s="5">
        <v>-0.20050000000000001</v>
      </c>
      <c r="E342" s="5">
        <v>-0.2777</v>
      </c>
    </row>
    <row r="343" spans="1:5" x14ac:dyDescent="0.55000000000000004">
      <c r="A343" s="3">
        <v>41891</v>
      </c>
      <c r="B343" s="4">
        <v>471.56</v>
      </c>
      <c r="C343" s="5">
        <v>-1.1999999999999999E-3</v>
      </c>
      <c r="D343" s="5">
        <v>-0.1981</v>
      </c>
      <c r="E343" s="5">
        <v>-0.26929999999999998</v>
      </c>
    </row>
    <row r="344" spans="1:5" x14ac:dyDescent="0.55000000000000004">
      <c r="A344" s="3">
        <v>41892</v>
      </c>
      <c r="B344" s="4">
        <v>477.53</v>
      </c>
      <c r="C344" s="5">
        <v>1.2699999999999999E-2</v>
      </c>
      <c r="D344" s="5">
        <v>-0.18990000000000001</v>
      </c>
      <c r="E344" s="5">
        <v>-0.2651</v>
      </c>
    </row>
    <row r="345" spans="1:5" x14ac:dyDescent="0.55000000000000004">
      <c r="A345" s="3">
        <v>41893</v>
      </c>
      <c r="B345" s="4">
        <v>476.33</v>
      </c>
      <c r="C345" s="5">
        <v>-2.5000000000000001E-3</v>
      </c>
      <c r="D345" s="5">
        <v>-0.16919999999999999</v>
      </c>
      <c r="E345" s="5">
        <v>-0.2414</v>
      </c>
    </row>
    <row r="346" spans="1:5" x14ac:dyDescent="0.55000000000000004">
      <c r="A346" s="3">
        <v>41894</v>
      </c>
      <c r="B346" s="4">
        <v>473.83</v>
      </c>
      <c r="C346" s="5">
        <v>-5.1999999999999998E-3</v>
      </c>
      <c r="D346" s="5">
        <v>-0.1661</v>
      </c>
      <c r="E346" s="5">
        <v>-0.18559999999999999</v>
      </c>
    </row>
    <row r="347" spans="1:5" x14ac:dyDescent="0.55000000000000004">
      <c r="A347" s="3">
        <v>41895</v>
      </c>
      <c r="B347" s="4">
        <v>477.09</v>
      </c>
      <c r="C347" s="5">
        <v>6.8999999999999999E-3</v>
      </c>
      <c r="D347" s="5">
        <v>-0.1239</v>
      </c>
      <c r="E347" s="5">
        <v>-0.2014</v>
      </c>
    </row>
    <row r="348" spans="1:5" x14ac:dyDescent="0.55000000000000004">
      <c r="A348" s="3">
        <v>41896</v>
      </c>
      <c r="B348" s="4">
        <v>474.71</v>
      </c>
      <c r="C348" s="5">
        <v>-5.0000000000000001E-3</v>
      </c>
      <c r="D348" s="5">
        <v>-6.6500000000000004E-2</v>
      </c>
      <c r="E348" s="5">
        <v>-0.1696</v>
      </c>
    </row>
    <row r="349" spans="1:5" x14ac:dyDescent="0.55000000000000004">
      <c r="A349" s="3">
        <v>41897</v>
      </c>
      <c r="B349" s="4">
        <v>471.36</v>
      </c>
      <c r="C349" s="5">
        <v>-7.1000000000000004E-3</v>
      </c>
      <c r="D349" s="5">
        <v>-5.0900000000000001E-2</v>
      </c>
      <c r="E349" s="5">
        <v>-0.20369999999999999</v>
      </c>
    </row>
    <row r="350" spans="1:5" x14ac:dyDescent="0.55000000000000004">
      <c r="A350" s="3">
        <v>41898</v>
      </c>
      <c r="B350" s="4">
        <v>463.74</v>
      </c>
      <c r="C350" s="5">
        <v>-1.6199999999999999E-2</v>
      </c>
      <c r="D350" s="5">
        <v>-0.1079</v>
      </c>
      <c r="E350" s="5">
        <v>-0.2114</v>
      </c>
    </row>
    <row r="351" spans="1:5" x14ac:dyDescent="0.55000000000000004">
      <c r="A351" s="3">
        <v>41899</v>
      </c>
      <c r="B351" s="4">
        <v>454.91</v>
      </c>
      <c r="C351" s="5">
        <v>-1.9E-2</v>
      </c>
      <c r="D351" s="5">
        <v>-7.7200000000000005E-2</v>
      </c>
      <c r="E351" s="5">
        <v>-0.251</v>
      </c>
    </row>
    <row r="352" spans="1:5" x14ac:dyDescent="0.55000000000000004">
      <c r="A352" s="3">
        <v>41900</v>
      </c>
      <c r="B352" s="4">
        <v>421.46</v>
      </c>
      <c r="C352" s="5">
        <v>-7.3499999999999996E-2</v>
      </c>
      <c r="D352" s="5">
        <v>-8.5099999999999995E-2</v>
      </c>
      <c r="E352" s="5">
        <v>-0.30320000000000003</v>
      </c>
    </row>
    <row r="353" spans="1:5" x14ac:dyDescent="0.55000000000000004">
      <c r="A353" s="3">
        <v>41901</v>
      </c>
      <c r="B353" s="4">
        <v>391.94</v>
      </c>
      <c r="C353" s="5">
        <v>-7.0000000000000007E-2</v>
      </c>
      <c r="D353" s="5">
        <v>-0.1948</v>
      </c>
      <c r="E353" s="5">
        <v>-0.3382</v>
      </c>
    </row>
    <row r="354" spans="1:5" x14ac:dyDescent="0.55000000000000004">
      <c r="A354" s="3">
        <v>41902</v>
      </c>
      <c r="B354" s="4">
        <v>406.82</v>
      </c>
      <c r="C354" s="5">
        <v>3.7999999999999999E-2</v>
      </c>
      <c r="D354" s="5">
        <v>-0.20530000000000001</v>
      </c>
      <c r="E354" s="5">
        <v>-0.30869999999999997</v>
      </c>
    </row>
    <row r="355" spans="1:5" x14ac:dyDescent="0.55000000000000004">
      <c r="A355" s="3">
        <v>41903</v>
      </c>
      <c r="B355" s="4">
        <v>396.57</v>
      </c>
      <c r="C355" s="5">
        <v>-2.52E-2</v>
      </c>
      <c r="D355" s="5">
        <v>-0.23169999999999999</v>
      </c>
      <c r="E355" s="5">
        <v>-0.32900000000000001</v>
      </c>
    </row>
    <row r="356" spans="1:5" x14ac:dyDescent="0.55000000000000004">
      <c r="A356" s="3">
        <v>41904</v>
      </c>
      <c r="B356" s="4">
        <v>398.89</v>
      </c>
      <c r="C356" s="5">
        <v>5.8999999999999999E-3</v>
      </c>
      <c r="D356" s="5">
        <v>-0.22389999999999999</v>
      </c>
      <c r="E356" s="5">
        <v>-0.33389999999999997</v>
      </c>
    </row>
    <row r="357" spans="1:5" x14ac:dyDescent="0.55000000000000004">
      <c r="A357" s="3">
        <v>41905</v>
      </c>
      <c r="B357" s="4">
        <v>435.38</v>
      </c>
      <c r="C357" s="5">
        <v>9.1499999999999998E-2</v>
      </c>
      <c r="D357" s="5">
        <v>-0.1244</v>
      </c>
      <c r="E357" s="5">
        <v>-0.25890000000000002</v>
      </c>
    </row>
    <row r="358" spans="1:5" x14ac:dyDescent="0.55000000000000004">
      <c r="A358" s="3">
        <v>41906</v>
      </c>
      <c r="B358" s="4">
        <v>422.3</v>
      </c>
      <c r="C358" s="5">
        <v>-0.03</v>
      </c>
      <c r="D358" s="5">
        <v>-0.1696</v>
      </c>
      <c r="E358" s="5">
        <v>-0.26569999999999999</v>
      </c>
    </row>
    <row r="359" spans="1:5" x14ac:dyDescent="0.55000000000000004">
      <c r="A359" s="3">
        <v>41907</v>
      </c>
      <c r="B359" s="4">
        <v>408.8</v>
      </c>
      <c r="C359" s="5">
        <v>-3.2000000000000001E-2</v>
      </c>
      <c r="D359" s="5">
        <v>-0.18509999999999999</v>
      </c>
      <c r="E359" s="5">
        <v>-0.27279999999999999</v>
      </c>
    </row>
    <row r="360" spans="1:5" x14ac:dyDescent="0.55000000000000004">
      <c r="A360" s="3">
        <v>41908</v>
      </c>
      <c r="B360" s="4">
        <v>401.92</v>
      </c>
      <c r="C360" s="5">
        <v>-1.6799999999999999E-2</v>
      </c>
      <c r="D360" s="5">
        <v>-0.2172</v>
      </c>
      <c r="E360" s="5">
        <v>-0.30630000000000002</v>
      </c>
    </row>
    <row r="361" spans="1:5" x14ac:dyDescent="0.55000000000000004">
      <c r="A361" s="3">
        <v>41909</v>
      </c>
      <c r="B361" s="4">
        <v>398.36</v>
      </c>
      <c r="C361" s="5">
        <v>-8.8999999999999999E-3</v>
      </c>
      <c r="D361" s="5">
        <v>-0.21959999999999999</v>
      </c>
      <c r="E361" s="5">
        <v>-0.33700000000000002</v>
      </c>
    </row>
    <row r="362" spans="1:5" x14ac:dyDescent="0.55000000000000004">
      <c r="A362" s="3">
        <v>41910</v>
      </c>
      <c r="B362" s="4">
        <v>376.2</v>
      </c>
      <c r="C362" s="5">
        <v>-5.5599999999999997E-2</v>
      </c>
      <c r="D362" s="5">
        <v>-0.25800000000000001</v>
      </c>
      <c r="E362" s="5">
        <v>-0.36449999999999999</v>
      </c>
    </row>
    <row r="363" spans="1:5" x14ac:dyDescent="0.55000000000000004">
      <c r="A363" s="3">
        <v>41911</v>
      </c>
      <c r="B363" s="4">
        <v>374.73</v>
      </c>
      <c r="C363" s="5">
        <v>-3.8999999999999998E-3</v>
      </c>
      <c r="D363" s="5">
        <v>-0.26300000000000001</v>
      </c>
      <c r="E363" s="5">
        <v>-0.374</v>
      </c>
    </row>
    <row r="364" spans="1:5" x14ac:dyDescent="0.55000000000000004">
      <c r="A364" s="3">
        <v>41912</v>
      </c>
      <c r="B364" s="4">
        <v>386.27</v>
      </c>
      <c r="C364" s="5">
        <v>3.0800000000000001E-2</v>
      </c>
      <c r="D364" s="5">
        <v>-0.2293</v>
      </c>
      <c r="E364" s="5">
        <v>-0.39579999999999999</v>
      </c>
    </row>
    <row r="365" spans="1:5" x14ac:dyDescent="0.55000000000000004">
      <c r="A365" s="3">
        <v>41913</v>
      </c>
      <c r="B365" s="4">
        <v>381.33</v>
      </c>
      <c r="C365" s="5">
        <v>-1.2800000000000001E-2</v>
      </c>
      <c r="D365" s="5">
        <v>-0.2024</v>
      </c>
      <c r="E365" s="5">
        <v>-0.4</v>
      </c>
    </row>
    <row r="366" spans="1:5" x14ac:dyDescent="0.55000000000000004">
      <c r="A366" s="3">
        <v>41914</v>
      </c>
      <c r="B366" s="4">
        <v>371.99</v>
      </c>
      <c r="C366" s="5">
        <v>-2.4500000000000001E-2</v>
      </c>
      <c r="D366" s="5">
        <v>-0.21540000000000001</v>
      </c>
      <c r="E366" s="5">
        <v>-0.4254</v>
      </c>
    </row>
    <row r="367" spans="1:5" x14ac:dyDescent="0.55000000000000004">
      <c r="A367" s="3">
        <v>41915</v>
      </c>
      <c r="B367" s="4">
        <v>356.56</v>
      </c>
      <c r="C367" s="5">
        <v>-4.1500000000000002E-2</v>
      </c>
      <c r="D367" s="5">
        <v>-0.24990000000000001</v>
      </c>
      <c r="E367" s="5">
        <v>-0.44350000000000001</v>
      </c>
    </row>
    <row r="368" spans="1:5" x14ac:dyDescent="0.55000000000000004">
      <c r="A368" s="3">
        <v>41916</v>
      </c>
      <c r="B368" s="4">
        <v>325.49</v>
      </c>
      <c r="C368" s="5">
        <v>-8.7099999999999997E-2</v>
      </c>
      <c r="D368" s="5">
        <v>-0.31409999999999999</v>
      </c>
      <c r="E368" s="5">
        <v>-0.48080000000000001</v>
      </c>
    </row>
    <row r="369" spans="1:5" x14ac:dyDescent="0.55000000000000004">
      <c r="A369" s="3">
        <v>41917</v>
      </c>
      <c r="B369" s="4">
        <v>319.64</v>
      </c>
      <c r="C369" s="5">
        <v>-1.7999999999999999E-2</v>
      </c>
      <c r="D369" s="5">
        <v>-0.34649999999999997</v>
      </c>
      <c r="E369" s="5">
        <v>-0.49130000000000001</v>
      </c>
    </row>
    <row r="370" spans="1:5" x14ac:dyDescent="0.55000000000000004">
      <c r="A370" s="3">
        <v>41918</v>
      </c>
      <c r="B370" s="4">
        <v>328.46</v>
      </c>
      <c r="C370" s="5">
        <v>2.76E-2</v>
      </c>
      <c r="D370" s="5">
        <v>-0.31640000000000001</v>
      </c>
      <c r="E370" s="5">
        <v>-0.48</v>
      </c>
    </row>
    <row r="371" spans="1:5" x14ac:dyDescent="0.55000000000000004">
      <c r="A371" s="3">
        <v>41919</v>
      </c>
      <c r="B371" s="4">
        <v>334.09</v>
      </c>
      <c r="C371" s="5">
        <v>1.7100000000000001E-2</v>
      </c>
      <c r="D371" s="5">
        <v>-0.30719999999999997</v>
      </c>
      <c r="E371" s="5">
        <v>-0.45939999999999998</v>
      </c>
    </row>
    <row r="372" spans="1:5" x14ac:dyDescent="0.55000000000000004">
      <c r="A372" s="3">
        <v>41920</v>
      </c>
      <c r="B372" s="4">
        <v>352.79</v>
      </c>
      <c r="C372" s="5">
        <v>5.6000000000000001E-2</v>
      </c>
      <c r="D372" s="5">
        <v>-0.26419999999999999</v>
      </c>
      <c r="E372" s="5">
        <v>-0.43120000000000003</v>
      </c>
    </row>
    <row r="373" spans="1:5" x14ac:dyDescent="0.55000000000000004">
      <c r="A373" s="3">
        <v>41921</v>
      </c>
      <c r="B373" s="4">
        <v>363.78</v>
      </c>
      <c r="C373" s="5">
        <v>3.1199999999999999E-2</v>
      </c>
      <c r="D373" s="5">
        <v>-0.22950000000000001</v>
      </c>
      <c r="E373" s="5">
        <v>-0.4138</v>
      </c>
    </row>
    <row r="374" spans="1:5" x14ac:dyDescent="0.55000000000000004">
      <c r="A374" s="3">
        <v>41922</v>
      </c>
      <c r="B374" s="4">
        <v>358.69</v>
      </c>
      <c r="C374" s="5">
        <v>-1.4E-2</v>
      </c>
      <c r="D374" s="5">
        <v>-0.2394</v>
      </c>
      <c r="E374" s="5">
        <v>-0.41689999999999999</v>
      </c>
    </row>
    <row r="375" spans="1:5" x14ac:dyDescent="0.55000000000000004">
      <c r="A375" s="3">
        <v>41923</v>
      </c>
      <c r="B375" s="4">
        <v>359.2</v>
      </c>
      <c r="C375" s="5">
        <v>1.4E-3</v>
      </c>
      <c r="D375" s="5">
        <v>-0.24779999999999999</v>
      </c>
      <c r="E375" s="5">
        <v>-0.43090000000000001</v>
      </c>
    </row>
    <row r="376" spans="1:5" x14ac:dyDescent="0.55000000000000004">
      <c r="A376" s="3">
        <v>41924</v>
      </c>
      <c r="B376" s="4">
        <v>376.19</v>
      </c>
      <c r="C376" s="5">
        <v>4.7300000000000002E-2</v>
      </c>
      <c r="D376" s="5">
        <v>-0.2102</v>
      </c>
      <c r="E376" s="5">
        <v>-0.40710000000000002</v>
      </c>
    </row>
    <row r="377" spans="1:5" x14ac:dyDescent="0.55000000000000004">
      <c r="A377" s="3">
        <v>41925</v>
      </c>
      <c r="B377" s="4">
        <v>388.38</v>
      </c>
      <c r="C377" s="5">
        <v>3.2399999999999998E-2</v>
      </c>
      <c r="D377" s="5">
        <v>-0.18029999999999999</v>
      </c>
      <c r="E377" s="5">
        <v>-0.38109999999999999</v>
      </c>
    </row>
    <row r="378" spans="1:5" x14ac:dyDescent="0.55000000000000004">
      <c r="A378" s="3">
        <v>41926</v>
      </c>
      <c r="B378" s="4">
        <v>398.71</v>
      </c>
      <c r="C378" s="5">
        <v>2.6599999999999999E-2</v>
      </c>
      <c r="D378" s="5">
        <v>-0.1643</v>
      </c>
      <c r="E378" s="5">
        <v>-0.35520000000000002</v>
      </c>
    </row>
    <row r="379" spans="1:5" x14ac:dyDescent="0.55000000000000004">
      <c r="A379" s="3">
        <v>41927</v>
      </c>
      <c r="B379" s="4">
        <v>391.84</v>
      </c>
      <c r="C379" s="5">
        <v>-1.72E-2</v>
      </c>
      <c r="D379" s="5">
        <v>-0.17460000000000001</v>
      </c>
      <c r="E379" s="5">
        <v>-0.36730000000000002</v>
      </c>
    </row>
    <row r="380" spans="1:5" x14ac:dyDescent="0.55000000000000004">
      <c r="A380" s="3">
        <v>41928</v>
      </c>
      <c r="B380" s="4">
        <v>380.08</v>
      </c>
      <c r="C380" s="5">
        <v>-0.03</v>
      </c>
      <c r="D380" s="5">
        <v>-0.19370000000000001</v>
      </c>
      <c r="E380" s="5">
        <v>-0.38219999999999998</v>
      </c>
    </row>
    <row r="381" spans="1:5" x14ac:dyDescent="0.55000000000000004">
      <c r="A381" s="3">
        <v>41929</v>
      </c>
      <c r="B381" s="4">
        <v>380.42</v>
      </c>
      <c r="C381" s="5">
        <v>8.9999999999999998E-4</v>
      </c>
      <c r="D381" s="5">
        <v>-0.1797</v>
      </c>
      <c r="E381" s="5">
        <v>-0.38900000000000001</v>
      </c>
    </row>
    <row r="382" spans="1:5" x14ac:dyDescent="0.55000000000000004">
      <c r="A382" s="3">
        <v>41930</v>
      </c>
      <c r="B382" s="4">
        <v>388.96</v>
      </c>
      <c r="C382" s="5">
        <v>2.24E-2</v>
      </c>
      <c r="D382" s="5">
        <v>-0.14499999999999999</v>
      </c>
      <c r="E382" s="5">
        <v>-0.38090000000000002</v>
      </c>
    </row>
    <row r="383" spans="1:5" x14ac:dyDescent="0.55000000000000004">
      <c r="A383" s="3">
        <v>41931</v>
      </c>
      <c r="B383" s="4">
        <v>386.59</v>
      </c>
      <c r="C383" s="5">
        <v>-6.1000000000000004E-3</v>
      </c>
      <c r="D383" s="5">
        <v>-8.2699999999999996E-2</v>
      </c>
      <c r="E383" s="5">
        <v>-0.38219999999999998</v>
      </c>
    </row>
    <row r="384" spans="1:5" x14ac:dyDescent="0.55000000000000004">
      <c r="A384" s="3">
        <v>41932</v>
      </c>
      <c r="B384" s="4">
        <v>379.37</v>
      </c>
      <c r="C384" s="5">
        <v>-1.8700000000000001E-2</v>
      </c>
      <c r="D384" s="5">
        <v>-3.2099999999999997E-2</v>
      </c>
      <c r="E384" s="5">
        <v>-0.38950000000000001</v>
      </c>
    </row>
    <row r="385" spans="1:5" x14ac:dyDescent="0.55000000000000004">
      <c r="A385" s="3">
        <v>41933</v>
      </c>
      <c r="B385" s="4">
        <v>382.38</v>
      </c>
      <c r="C385" s="5">
        <v>7.9000000000000008E-3</v>
      </c>
      <c r="D385" s="5">
        <v>-6.0100000000000001E-2</v>
      </c>
      <c r="E385" s="5">
        <v>-0.38329999999999997</v>
      </c>
    </row>
    <row r="386" spans="1:5" x14ac:dyDescent="0.55000000000000004">
      <c r="A386" s="3">
        <v>41934</v>
      </c>
      <c r="B386" s="4">
        <v>379.1</v>
      </c>
      <c r="C386" s="5">
        <v>-8.6E-3</v>
      </c>
      <c r="D386" s="5">
        <v>-4.41E-2</v>
      </c>
      <c r="E386" s="5">
        <v>-0.38740000000000002</v>
      </c>
    </row>
    <row r="387" spans="1:5" x14ac:dyDescent="0.55000000000000004">
      <c r="A387" s="3">
        <v>41935</v>
      </c>
      <c r="B387" s="4">
        <v>355.86</v>
      </c>
      <c r="C387" s="5">
        <v>-6.13E-2</v>
      </c>
      <c r="D387" s="5">
        <v>-0.1079</v>
      </c>
      <c r="E387" s="5">
        <v>-0.42409999999999998</v>
      </c>
    </row>
    <row r="388" spans="1:5" x14ac:dyDescent="0.55000000000000004">
      <c r="A388" s="3">
        <v>41936</v>
      </c>
      <c r="B388" s="4">
        <v>355.17</v>
      </c>
      <c r="C388" s="5">
        <v>-1.9E-3</v>
      </c>
      <c r="D388" s="5">
        <v>-0.1842</v>
      </c>
      <c r="E388" s="5">
        <v>-0.40810000000000002</v>
      </c>
    </row>
    <row r="389" spans="1:5" x14ac:dyDescent="0.55000000000000004">
      <c r="A389" s="3">
        <v>41937</v>
      </c>
      <c r="B389" s="4">
        <v>346.11</v>
      </c>
      <c r="C389" s="5">
        <v>-2.5499999999999998E-2</v>
      </c>
      <c r="D389" s="5">
        <v>-0.1804</v>
      </c>
      <c r="E389" s="5">
        <v>-0.42309999999999998</v>
      </c>
    </row>
    <row r="390" spans="1:5" x14ac:dyDescent="0.55000000000000004">
      <c r="A390" s="3">
        <v>41938</v>
      </c>
      <c r="B390" s="4">
        <v>351.54</v>
      </c>
      <c r="C390" s="5">
        <v>1.5699999999999999E-2</v>
      </c>
      <c r="D390" s="5">
        <v>-0.1401</v>
      </c>
      <c r="E390" s="5">
        <v>-0.40799999999999997</v>
      </c>
    </row>
    <row r="391" spans="1:5" x14ac:dyDescent="0.55000000000000004">
      <c r="A391" s="3">
        <v>41939</v>
      </c>
      <c r="B391" s="4">
        <v>348.96</v>
      </c>
      <c r="C391" s="5">
        <v>-7.3000000000000001E-3</v>
      </c>
      <c r="D391" s="5">
        <v>-0.1318</v>
      </c>
      <c r="E391" s="5">
        <v>-0.40949999999999998</v>
      </c>
    </row>
    <row r="392" spans="1:5" x14ac:dyDescent="0.55000000000000004">
      <c r="A392" s="3">
        <v>41940</v>
      </c>
      <c r="B392" s="4">
        <v>351.9</v>
      </c>
      <c r="C392" s="5">
        <v>8.3999999999999995E-3</v>
      </c>
      <c r="D392" s="5">
        <v>-0.1166</v>
      </c>
      <c r="E392" s="5">
        <v>-0.39810000000000001</v>
      </c>
    </row>
    <row r="393" spans="1:5" x14ac:dyDescent="0.55000000000000004">
      <c r="A393" s="3">
        <v>41941</v>
      </c>
      <c r="B393" s="4">
        <v>333.38</v>
      </c>
      <c r="C393" s="5">
        <v>-5.2600000000000001E-2</v>
      </c>
      <c r="D393" s="5">
        <v>-0.1138</v>
      </c>
      <c r="E393" s="5">
        <v>-0.4274</v>
      </c>
    </row>
    <row r="394" spans="1:5" x14ac:dyDescent="0.55000000000000004">
      <c r="A394" s="3">
        <v>41942</v>
      </c>
      <c r="B394" s="4">
        <v>343.78</v>
      </c>
      <c r="C394" s="5">
        <v>3.1199999999999999E-2</v>
      </c>
      <c r="D394" s="5">
        <v>-8.2600000000000007E-2</v>
      </c>
      <c r="E394" s="5">
        <v>-0.39090000000000003</v>
      </c>
    </row>
    <row r="395" spans="1:5" x14ac:dyDescent="0.55000000000000004">
      <c r="A395" s="3">
        <v>41943</v>
      </c>
      <c r="B395" s="4">
        <v>336.8</v>
      </c>
      <c r="C395" s="5">
        <v>-2.0299999999999999E-2</v>
      </c>
      <c r="D395" s="5">
        <v>-0.12809999999999999</v>
      </c>
      <c r="E395" s="5">
        <v>-0.42070000000000002</v>
      </c>
    </row>
    <row r="396" spans="1:5" x14ac:dyDescent="0.55000000000000004">
      <c r="A396" s="3">
        <v>41944</v>
      </c>
      <c r="B396" s="4">
        <v>325.39</v>
      </c>
      <c r="C396" s="5">
        <v>-3.39E-2</v>
      </c>
      <c r="D396" s="5">
        <v>-0.1467</v>
      </c>
      <c r="E396" s="5">
        <v>-0.45319999999999999</v>
      </c>
    </row>
    <row r="397" spans="1:5" x14ac:dyDescent="0.55000000000000004">
      <c r="A397" s="3">
        <v>41945</v>
      </c>
      <c r="B397" s="4">
        <v>323.74</v>
      </c>
      <c r="C397" s="5">
        <v>-5.1000000000000004E-3</v>
      </c>
      <c r="D397" s="5">
        <v>-0.12970000000000001</v>
      </c>
      <c r="E397" s="5">
        <v>-0.44879999999999998</v>
      </c>
    </row>
    <row r="398" spans="1:5" x14ac:dyDescent="0.55000000000000004">
      <c r="A398" s="3">
        <v>41946</v>
      </c>
      <c r="B398" s="4">
        <v>324.23</v>
      </c>
      <c r="C398" s="5">
        <v>1.5E-3</v>
      </c>
      <c r="D398" s="5">
        <v>-9.0700000000000003E-2</v>
      </c>
      <c r="E398" s="5">
        <v>-0.44619999999999999</v>
      </c>
    </row>
    <row r="399" spans="1:5" x14ac:dyDescent="0.55000000000000004">
      <c r="A399" s="3">
        <v>41947</v>
      </c>
      <c r="B399" s="4">
        <v>328.28</v>
      </c>
      <c r="C399" s="5">
        <v>1.2500000000000001E-2</v>
      </c>
      <c r="D399" s="5">
        <v>8.6E-3</v>
      </c>
      <c r="E399" s="5">
        <v>-0.4405</v>
      </c>
    </row>
    <row r="400" spans="1:5" x14ac:dyDescent="0.55000000000000004">
      <c r="A400" s="3">
        <v>41948</v>
      </c>
      <c r="B400" s="4">
        <v>337.14</v>
      </c>
      <c r="C400" s="5">
        <v>2.7E-2</v>
      </c>
      <c r="D400" s="5">
        <v>5.4699999999999999E-2</v>
      </c>
      <c r="E400" s="5">
        <v>-0.42180000000000001</v>
      </c>
    </row>
    <row r="401" spans="1:5" x14ac:dyDescent="0.55000000000000004">
      <c r="A401" s="3">
        <v>41949</v>
      </c>
      <c r="B401" s="4">
        <v>348.23</v>
      </c>
      <c r="C401" s="5">
        <v>3.2899999999999999E-2</v>
      </c>
      <c r="D401" s="5">
        <v>6.0199999999999997E-2</v>
      </c>
      <c r="E401" s="5">
        <v>-0.4027</v>
      </c>
    </row>
    <row r="402" spans="1:5" x14ac:dyDescent="0.55000000000000004">
      <c r="A402" s="3">
        <v>41950</v>
      </c>
      <c r="B402" s="4">
        <v>341.08</v>
      </c>
      <c r="C402" s="5">
        <v>-2.0500000000000001E-2</v>
      </c>
      <c r="D402" s="5">
        <v>2.0899999999999998E-2</v>
      </c>
      <c r="E402" s="5">
        <v>-0.41930000000000001</v>
      </c>
    </row>
    <row r="403" spans="1:5" x14ac:dyDescent="0.55000000000000004">
      <c r="A403" s="3">
        <v>41951</v>
      </c>
      <c r="B403" s="4">
        <v>344.03</v>
      </c>
      <c r="C403" s="5">
        <v>8.6E-3</v>
      </c>
      <c r="D403" s="5">
        <v>-2.4799999999999999E-2</v>
      </c>
      <c r="E403" s="5">
        <v>-0.41739999999999999</v>
      </c>
    </row>
    <row r="404" spans="1:5" x14ac:dyDescent="0.55000000000000004">
      <c r="A404" s="3">
        <v>41952</v>
      </c>
      <c r="B404" s="4">
        <v>363.31</v>
      </c>
      <c r="C404" s="5">
        <v>5.6000000000000001E-2</v>
      </c>
      <c r="D404" s="5">
        <v>-1.2999999999999999E-3</v>
      </c>
      <c r="E404" s="5">
        <v>-0.38219999999999998</v>
      </c>
    </row>
    <row r="405" spans="1:5" x14ac:dyDescent="0.55000000000000004">
      <c r="A405" s="3">
        <v>41953</v>
      </c>
      <c r="B405" s="4">
        <v>365.29</v>
      </c>
      <c r="C405" s="5">
        <v>5.4000000000000003E-3</v>
      </c>
      <c r="D405" s="5">
        <v>1.84E-2</v>
      </c>
      <c r="E405" s="5">
        <v>-0.38030000000000003</v>
      </c>
    </row>
    <row r="406" spans="1:5" x14ac:dyDescent="0.55000000000000004">
      <c r="A406" s="3">
        <v>41954</v>
      </c>
      <c r="B406" s="4">
        <v>366.99</v>
      </c>
      <c r="C406" s="5">
        <v>4.7000000000000002E-3</v>
      </c>
      <c r="D406" s="5">
        <v>2.1700000000000001E-2</v>
      </c>
      <c r="E406" s="5">
        <v>-0.3599</v>
      </c>
    </row>
    <row r="407" spans="1:5" x14ac:dyDescent="0.55000000000000004">
      <c r="A407" s="3">
        <v>41955</v>
      </c>
      <c r="B407" s="4">
        <v>427.24</v>
      </c>
      <c r="C407" s="5">
        <v>0.16420000000000001</v>
      </c>
      <c r="D407" s="5">
        <v>0.13569999999999999</v>
      </c>
      <c r="E407" s="5">
        <v>-0.24809999999999999</v>
      </c>
    </row>
    <row r="408" spans="1:5" x14ac:dyDescent="0.55000000000000004">
      <c r="A408" s="3">
        <v>41956</v>
      </c>
      <c r="B408" s="4">
        <v>417.15</v>
      </c>
      <c r="C408" s="5">
        <v>-2.3599999999999999E-2</v>
      </c>
      <c r="D408" s="5">
        <v>7.4099999999999999E-2</v>
      </c>
      <c r="E408" s="5">
        <v>-0.23400000000000001</v>
      </c>
    </row>
    <row r="409" spans="1:5" x14ac:dyDescent="0.55000000000000004">
      <c r="A409" s="3">
        <v>41957</v>
      </c>
      <c r="B409" s="4">
        <v>398.43</v>
      </c>
      <c r="C409" s="5">
        <v>-4.4900000000000002E-2</v>
      </c>
      <c r="D409" s="5">
        <v>-6.9999999999999999E-4</v>
      </c>
      <c r="E409" s="5">
        <v>-0.2165</v>
      </c>
    </row>
    <row r="410" spans="1:5" x14ac:dyDescent="0.55000000000000004">
      <c r="A410" s="3">
        <v>41958</v>
      </c>
      <c r="B410" s="4">
        <v>375.13</v>
      </c>
      <c r="C410" s="5">
        <v>-5.8500000000000003E-2</v>
      </c>
      <c r="D410" s="5">
        <v>-4.2599999999999999E-2</v>
      </c>
      <c r="E410" s="5">
        <v>-0.24460000000000001</v>
      </c>
    </row>
    <row r="411" spans="1:5" x14ac:dyDescent="0.55000000000000004">
      <c r="A411" s="3">
        <v>41959</v>
      </c>
      <c r="B411" s="4">
        <v>388.55</v>
      </c>
      <c r="C411" s="5">
        <v>3.5799999999999998E-2</v>
      </c>
      <c r="D411" s="5">
        <v>2.23E-2</v>
      </c>
      <c r="E411" s="5">
        <v>-0.2525</v>
      </c>
    </row>
    <row r="412" spans="1:5" x14ac:dyDescent="0.55000000000000004">
      <c r="A412" s="3">
        <v>41960</v>
      </c>
      <c r="B412" s="4">
        <v>385.86</v>
      </c>
      <c r="C412" s="5">
        <v>-6.8999999999999999E-3</v>
      </c>
      <c r="D412" s="5">
        <v>1.43E-2</v>
      </c>
      <c r="E412" s="5">
        <v>-0.2172</v>
      </c>
    </row>
    <row r="413" spans="1:5" x14ac:dyDescent="0.55000000000000004">
      <c r="A413" s="3">
        <v>41961</v>
      </c>
      <c r="B413" s="4">
        <v>372.38</v>
      </c>
      <c r="C413" s="5">
        <v>-3.49E-2</v>
      </c>
      <c r="D413" s="5">
        <v>-4.2599999999999999E-2</v>
      </c>
      <c r="E413" s="5">
        <v>-0.19170000000000001</v>
      </c>
    </row>
    <row r="414" spans="1:5" x14ac:dyDescent="0.55000000000000004">
      <c r="A414" s="3">
        <v>41962</v>
      </c>
      <c r="B414" s="4">
        <v>377.24</v>
      </c>
      <c r="C414" s="5">
        <v>1.3100000000000001E-2</v>
      </c>
      <c r="D414" s="5">
        <v>-2.4199999999999999E-2</v>
      </c>
      <c r="E414" s="5">
        <v>-0.22500000000000001</v>
      </c>
    </row>
    <row r="415" spans="1:5" x14ac:dyDescent="0.55000000000000004">
      <c r="A415" s="3">
        <v>41963</v>
      </c>
      <c r="B415" s="4">
        <v>356.14</v>
      </c>
      <c r="C415" s="5">
        <v>-5.5899999999999998E-2</v>
      </c>
      <c r="D415" s="5">
        <v>-6.1199999999999997E-2</v>
      </c>
      <c r="E415" s="5">
        <v>-0.30430000000000001</v>
      </c>
    </row>
    <row r="416" spans="1:5" x14ac:dyDescent="0.55000000000000004">
      <c r="A416" s="3">
        <v>41964</v>
      </c>
      <c r="B416" s="4">
        <v>348.86</v>
      </c>
      <c r="C416" s="5">
        <v>-2.0400000000000001E-2</v>
      </c>
      <c r="D416" s="5">
        <v>-8.77E-2</v>
      </c>
      <c r="E416" s="5">
        <v>-0.3241</v>
      </c>
    </row>
    <row r="417" spans="1:5" x14ac:dyDescent="0.55000000000000004">
      <c r="A417" s="3">
        <v>41965</v>
      </c>
      <c r="B417" s="4">
        <v>352.04</v>
      </c>
      <c r="C417" s="5">
        <v>9.1000000000000004E-3</v>
      </c>
      <c r="D417" s="5">
        <v>-7.1400000000000005E-2</v>
      </c>
      <c r="E417" s="5">
        <v>-0.315</v>
      </c>
    </row>
    <row r="418" spans="1:5" x14ac:dyDescent="0.55000000000000004">
      <c r="A418" s="3">
        <v>41966</v>
      </c>
      <c r="B418" s="4">
        <v>366.77</v>
      </c>
      <c r="C418" s="5">
        <v>4.1799999999999997E-2</v>
      </c>
      <c r="D418" s="5">
        <v>3.0700000000000002E-2</v>
      </c>
      <c r="E418" s="5">
        <v>-0.26240000000000002</v>
      </c>
    </row>
    <row r="419" spans="1:5" x14ac:dyDescent="0.55000000000000004">
      <c r="A419" s="3">
        <v>41967</v>
      </c>
      <c r="B419" s="4">
        <v>375.24</v>
      </c>
      <c r="C419" s="5">
        <v>2.3099999999999999E-2</v>
      </c>
      <c r="D419" s="5">
        <v>5.6500000000000002E-2</v>
      </c>
      <c r="E419" s="5">
        <v>-0.26219999999999999</v>
      </c>
    </row>
    <row r="420" spans="1:5" x14ac:dyDescent="0.55000000000000004">
      <c r="A420" s="3">
        <v>41968</v>
      </c>
      <c r="B420" s="4">
        <v>375.72</v>
      </c>
      <c r="C420" s="5">
        <v>1.2999999999999999E-3</v>
      </c>
      <c r="D420" s="5">
        <v>8.5599999999999996E-2</v>
      </c>
      <c r="E420" s="5">
        <v>-0.251</v>
      </c>
    </row>
    <row r="421" spans="1:5" x14ac:dyDescent="0.55000000000000004">
      <c r="A421" s="3">
        <v>41969</v>
      </c>
      <c r="B421" s="4">
        <v>368.51</v>
      </c>
      <c r="C421" s="5">
        <v>-1.9199999999999998E-2</v>
      </c>
      <c r="D421" s="5">
        <v>4.8300000000000003E-2</v>
      </c>
      <c r="E421" s="5">
        <v>-0.2823</v>
      </c>
    </row>
    <row r="422" spans="1:5" x14ac:dyDescent="0.55000000000000004">
      <c r="A422" s="3">
        <v>41970</v>
      </c>
      <c r="B422" s="4">
        <v>369.14</v>
      </c>
      <c r="C422" s="5">
        <v>1.6999999999999999E-3</v>
      </c>
      <c r="D422" s="5">
        <v>5.7799999999999997E-2</v>
      </c>
      <c r="E422" s="5">
        <v>-0.27679999999999999</v>
      </c>
    </row>
    <row r="423" spans="1:5" x14ac:dyDescent="0.55000000000000004">
      <c r="A423" s="3">
        <v>41971</v>
      </c>
      <c r="B423" s="4">
        <v>375.85</v>
      </c>
      <c r="C423" s="5">
        <v>1.8200000000000001E-2</v>
      </c>
      <c r="D423" s="5">
        <v>6.8099999999999994E-2</v>
      </c>
      <c r="E423" s="5">
        <v>-0.25869999999999999</v>
      </c>
    </row>
    <row r="424" spans="1:5" x14ac:dyDescent="0.55000000000000004">
      <c r="A424" s="3">
        <v>41972</v>
      </c>
      <c r="B424" s="4">
        <v>375.22</v>
      </c>
      <c r="C424" s="5">
        <v>-1.6999999999999999E-3</v>
      </c>
      <c r="D424" s="5">
        <v>0.1255</v>
      </c>
      <c r="E424" s="5">
        <v>-0.26200000000000001</v>
      </c>
    </row>
    <row r="425" spans="1:5" x14ac:dyDescent="0.55000000000000004">
      <c r="A425" s="3">
        <v>41973</v>
      </c>
      <c r="B425" s="4">
        <v>377.09</v>
      </c>
      <c r="C425" s="5">
        <v>5.0000000000000001E-3</v>
      </c>
      <c r="D425" s="5">
        <v>9.69E-2</v>
      </c>
      <c r="E425" s="5">
        <v>-0.24759999999999999</v>
      </c>
    </row>
    <row r="426" spans="1:5" x14ac:dyDescent="0.55000000000000004">
      <c r="A426" s="3">
        <v>41974</v>
      </c>
      <c r="B426" s="4">
        <v>378.64</v>
      </c>
      <c r="C426" s="5">
        <v>4.1000000000000003E-3</v>
      </c>
      <c r="D426" s="5">
        <v>0.1242</v>
      </c>
      <c r="E426" s="5">
        <v>-0.20799999999999999</v>
      </c>
    </row>
    <row r="427" spans="1:5" x14ac:dyDescent="0.55000000000000004">
      <c r="A427" s="3">
        <v>41975</v>
      </c>
      <c r="B427" s="4">
        <v>381.54</v>
      </c>
      <c r="C427" s="5">
        <v>7.7000000000000002E-3</v>
      </c>
      <c r="D427" s="5">
        <v>0.1726</v>
      </c>
      <c r="E427" s="5">
        <v>-0.1953</v>
      </c>
    </row>
    <row r="428" spans="1:5" x14ac:dyDescent="0.55000000000000004">
      <c r="A428" s="3">
        <v>41976</v>
      </c>
      <c r="B428" s="4">
        <v>374.97</v>
      </c>
      <c r="C428" s="5">
        <v>-1.72E-2</v>
      </c>
      <c r="D428" s="5">
        <v>0.15820000000000001</v>
      </c>
      <c r="E428" s="5">
        <v>-0.21110000000000001</v>
      </c>
    </row>
    <row r="429" spans="1:5" x14ac:dyDescent="0.55000000000000004">
      <c r="A429" s="3">
        <v>41977</v>
      </c>
      <c r="B429" s="4">
        <v>369.15</v>
      </c>
      <c r="C429" s="5">
        <v>-1.55E-2</v>
      </c>
      <c r="D429" s="5">
        <v>0.13850000000000001</v>
      </c>
      <c r="E429" s="5">
        <v>-0.22209999999999999</v>
      </c>
    </row>
    <row r="430" spans="1:5" x14ac:dyDescent="0.55000000000000004">
      <c r="A430" s="3">
        <v>41978</v>
      </c>
      <c r="B430" s="4">
        <v>376.04</v>
      </c>
      <c r="C430" s="5">
        <v>1.8700000000000001E-2</v>
      </c>
      <c r="D430" s="5">
        <v>0.14549999999999999</v>
      </c>
      <c r="E430" s="5">
        <v>-0.2311</v>
      </c>
    </row>
    <row r="431" spans="1:5" x14ac:dyDescent="0.55000000000000004">
      <c r="A431" s="3">
        <v>41979</v>
      </c>
      <c r="B431" s="4">
        <v>374.02</v>
      </c>
      <c r="C431" s="5">
        <v>-5.4000000000000003E-3</v>
      </c>
      <c r="D431" s="5">
        <v>0.1094</v>
      </c>
      <c r="E431" s="5">
        <v>-0.22159999999999999</v>
      </c>
    </row>
    <row r="432" spans="1:5" x14ac:dyDescent="0.55000000000000004">
      <c r="A432" s="3">
        <v>41980</v>
      </c>
      <c r="B432" s="4">
        <v>374.26</v>
      </c>
      <c r="C432" s="5">
        <v>5.9999999999999995E-4</v>
      </c>
      <c r="D432" s="5">
        <v>7.4700000000000003E-2</v>
      </c>
      <c r="E432" s="5">
        <v>-0.22389999999999999</v>
      </c>
    </row>
    <row r="433" spans="1:5" x14ac:dyDescent="0.55000000000000004">
      <c r="A433" s="3">
        <v>41981</v>
      </c>
      <c r="B433" s="4">
        <v>360.94</v>
      </c>
      <c r="C433" s="5">
        <v>-3.56E-2</v>
      </c>
      <c r="D433" s="5">
        <v>5.8200000000000002E-2</v>
      </c>
      <c r="E433" s="5">
        <v>-0.2472</v>
      </c>
    </row>
    <row r="434" spans="1:5" x14ac:dyDescent="0.55000000000000004">
      <c r="A434" s="3">
        <v>41982</v>
      </c>
      <c r="B434" s="4">
        <v>351.27</v>
      </c>
      <c r="C434" s="5">
        <v>-2.6800000000000001E-2</v>
      </c>
      <c r="D434" s="5">
        <v>2.1000000000000001E-2</v>
      </c>
      <c r="E434" s="5">
        <v>-0.25600000000000001</v>
      </c>
    </row>
    <row r="435" spans="1:5" x14ac:dyDescent="0.55000000000000004">
      <c r="A435" s="3">
        <v>41983</v>
      </c>
      <c r="B435" s="4">
        <v>344.62</v>
      </c>
      <c r="C435" s="5">
        <v>-1.89E-2</v>
      </c>
      <c r="D435" s="5">
        <v>-5.1400000000000001E-2</v>
      </c>
      <c r="E435" s="5">
        <v>-0.26919999999999999</v>
      </c>
    </row>
    <row r="436" spans="1:5" x14ac:dyDescent="0.55000000000000004">
      <c r="A436" s="3">
        <v>41984</v>
      </c>
      <c r="B436" s="4">
        <v>347.13</v>
      </c>
      <c r="C436" s="5">
        <v>7.3000000000000001E-3</v>
      </c>
      <c r="D436" s="5">
        <v>-4.9700000000000001E-2</v>
      </c>
      <c r="E436" s="5">
        <v>-0.27310000000000001</v>
      </c>
    </row>
    <row r="437" spans="1:5" x14ac:dyDescent="0.55000000000000004">
      <c r="A437" s="3">
        <v>41985</v>
      </c>
      <c r="B437" s="4">
        <v>350.94</v>
      </c>
      <c r="C437" s="5">
        <v>1.0999999999999999E-2</v>
      </c>
      <c r="D437" s="5">
        <v>-4.3700000000000003E-2</v>
      </c>
      <c r="E437" s="5">
        <v>-0.26319999999999999</v>
      </c>
    </row>
    <row r="438" spans="1:5" x14ac:dyDescent="0.55000000000000004">
      <c r="A438" s="3">
        <v>41986</v>
      </c>
      <c r="B438" s="4">
        <v>347.47</v>
      </c>
      <c r="C438" s="5">
        <v>-9.9000000000000008E-3</v>
      </c>
      <c r="D438" s="5">
        <v>-0.1867</v>
      </c>
      <c r="E438" s="5">
        <v>-0.26669999999999999</v>
      </c>
    </row>
    <row r="439" spans="1:5" x14ac:dyDescent="0.55000000000000004">
      <c r="A439" s="3">
        <v>41987</v>
      </c>
      <c r="B439" s="4">
        <v>351.14</v>
      </c>
      <c r="C439" s="5">
        <v>1.06E-2</v>
      </c>
      <c r="D439" s="5">
        <v>-0.15820000000000001</v>
      </c>
      <c r="E439" s="5">
        <v>-0.26400000000000001</v>
      </c>
    </row>
    <row r="440" spans="1:5" x14ac:dyDescent="0.55000000000000004">
      <c r="A440" s="3">
        <v>41988</v>
      </c>
      <c r="B440" s="4">
        <v>345.1</v>
      </c>
      <c r="C440" s="5">
        <v>-1.72E-2</v>
      </c>
      <c r="D440" s="5">
        <v>-0.13389999999999999</v>
      </c>
      <c r="E440" s="5">
        <v>-0.27300000000000002</v>
      </c>
    </row>
    <row r="441" spans="1:5" x14ac:dyDescent="0.55000000000000004">
      <c r="A441" s="3">
        <v>41989</v>
      </c>
      <c r="B441" s="4">
        <v>326.08</v>
      </c>
      <c r="C441" s="5">
        <v>-5.5100000000000003E-2</v>
      </c>
      <c r="D441" s="5">
        <v>-0.1308</v>
      </c>
      <c r="E441" s="5">
        <v>-0.30819999999999997</v>
      </c>
    </row>
    <row r="442" spans="1:5" x14ac:dyDescent="0.55000000000000004">
      <c r="A442" s="3">
        <v>41990</v>
      </c>
      <c r="B442" s="4">
        <v>319.17</v>
      </c>
      <c r="C442" s="5">
        <v>-2.12E-2</v>
      </c>
      <c r="D442" s="5">
        <v>-0.17860000000000001</v>
      </c>
      <c r="E442" s="5">
        <v>-0.31169999999999998</v>
      </c>
    </row>
    <row r="443" spans="1:5" x14ac:dyDescent="0.55000000000000004">
      <c r="A443" s="3">
        <v>41991</v>
      </c>
      <c r="B443" s="4">
        <v>310.75</v>
      </c>
      <c r="C443" s="5">
        <v>-2.64E-2</v>
      </c>
      <c r="D443" s="5">
        <v>-0.19470000000000001</v>
      </c>
      <c r="E443" s="5">
        <v>-0.31690000000000002</v>
      </c>
    </row>
    <row r="444" spans="1:5" x14ac:dyDescent="0.55000000000000004">
      <c r="A444" s="3">
        <v>41992</v>
      </c>
      <c r="B444" s="4">
        <v>317.01</v>
      </c>
      <c r="C444" s="5">
        <v>2.01E-2</v>
      </c>
      <c r="D444" s="5">
        <v>-0.1487</v>
      </c>
      <c r="E444" s="5">
        <v>-0.24779999999999999</v>
      </c>
    </row>
    <row r="445" spans="1:5" x14ac:dyDescent="0.55000000000000004">
      <c r="A445" s="3">
        <v>41993</v>
      </c>
      <c r="B445" s="4">
        <v>329.57</v>
      </c>
      <c r="C445" s="5">
        <v>3.9600000000000003E-2</v>
      </c>
      <c r="D445" s="5">
        <v>-0.12640000000000001</v>
      </c>
      <c r="E445" s="5">
        <v>-0.15909999999999999</v>
      </c>
    </row>
    <row r="446" spans="1:5" x14ac:dyDescent="0.55000000000000004">
      <c r="A446" s="3">
        <v>41994</v>
      </c>
      <c r="B446" s="4">
        <v>319.24</v>
      </c>
      <c r="C446" s="5">
        <v>-3.1300000000000001E-2</v>
      </c>
      <c r="D446" s="5">
        <v>-0.1036</v>
      </c>
      <c r="E446" s="5">
        <v>-0.21529999999999999</v>
      </c>
    </row>
    <row r="447" spans="1:5" x14ac:dyDescent="0.55000000000000004">
      <c r="A447" s="3">
        <v>41995</v>
      </c>
      <c r="B447" s="4">
        <v>330.67</v>
      </c>
      <c r="C447" s="5">
        <v>3.5799999999999998E-2</v>
      </c>
      <c r="D447" s="5">
        <v>-5.21E-2</v>
      </c>
      <c r="E447" s="5">
        <v>-0.16619999999999999</v>
      </c>
    </row>
    <row r="448" spans="1:5" x14ac:dyDescent="0.55000000000000004">
      <c r="A448" s="3">
        <v>41996</v>
      </c>
      <c r="B448" s="4">
        <v>334.05</v>
      </c>
      <c r="C448" s="5">
        <v>1.0200000000000001E-2</v>
      </c>
      <c r="D448" s="5">
        <v>-5.11E-2</v>
      </c>
      <c r="E448" s="5">
        <v>-0.16259999999999999</v>
      </c>
    </row>
    <row r="449" spans="1:5" x14ac:dyDescent="0.55000000000000004">
      <c r="A449" s="3">
        <v>41997</v>
      </c>
      <c r="B449" s="4">
        <v>321.88</v>
      </c>
      <c r="C449" s="5">
        <v>-3.6400000000000002E-2</v>
      </c>
      <c r="D449" s="5">
        <v>-0.12239999999999999</v>
      </c>
      <c r="E449" s="5">
        <v>-0.26069999999999999</v>
      </c>
    </row>
    <row r="450" spans="1:5" x14ac:dyDescent="0.55000000000000004">
      <c r="A450" s="3">
        <v>41998</v>
      </c>
      <c r="B450" s="4">
        <v>318.61</v>
      </c>
      <c r="C450" s="5">
        <v>-1.0200000000000001E-2</v>
      </c>
      <c r="D450" s="5">
        <v>-0.15090000000000001</v>
      </c>
      <c r="E450" s="5">
        <v>-0.2455</v>
      </c>
    </row>
    <row r="451" spans="1:5" x14ac:dyDescent="0.55000000000000004">
      <c r="A451" s="3">
        <v>41999</v>
      </c>
      <c r="B451" s="4">
        <v>327.16000000000003</v>
      </c>
      <c r="C451" s="5">
        <v>2.6800000000000001E-2</v>
      </c>
      <c r="D451" s="5">
        <v>-0.12920000000000001</v>
      </c>
      <c r="E451" s="5">
        <v>-0.19969999999999999</v>
      </c>
    </row>
    <row r="452" spans="1:5" x14ac:dyDescent="0.55000000000000004">
      <c r="A452" s="3">
        <v>42000</v>
      </c>
      <c r="B452" s="4">
        <v>315.17</v>
      </c>
      <c r="C452" s="5">
        <v>-3.6600000000000001E-2</v>
      </c>
      <c r="D452" s="5">
        <v>-0.1447</v>
      </c>
      <c r="E452" s="5">
        <v>-0.21579999999999999</v>
      </c>
    </row>
    <row r="453" spans="1:5" x14ac:dyDescent="0.55000000000000004">
      <c r="A453" s="3">
        <v>42001</v>
      </c>
      <c r="B453" s="4">
        <v>316.8</v>
      </c>
      <c r="C453" s="5">
        <v>5.1999999999999998E-3</v>
      </c>
      <c r="D453" s="5">
        <v>-0.14180000000000001</v>
      </c>
      <c r="E453" s="5">
        <v>-0.20469999999999999</v>
      </c>
    </row>
    <row r="454" spans="1:5" x14ac:dyDescent="0.55000000000000004">
      <c r="A454" s="3">
        <v>42002</v>
      </c>
      <c r="B454" s="4">
        <v>312.44</v>
      </c>
      <c r="C454" s="5">
        <v>-1.38E-2</v>
      </c>
      <c r="D454" s="5">
        <v>-0.16869999999999999</v>
      </c>
      <c r="E454" s="5">
        <v>-0.16950000000000001</v>
      </c>
    </row>
    <row r="455" spans="1:5" x14ac:dyDescent="0.55000000000000004">
      <c r="A455" s="3">
        <v>42003</v>
      </c>
      <c r="B455" s="4">
        <v>309.87</v>
      </c>
      <c r="C455" s="5">
        <v>-8.2000000000000007E-3</v>
      </c>
      <c r="D455" s="5">
        <v>-0.17419999999999999</v>
      </c>
      <c r="E455" s="5">
        <v>-0.1731</v>
      </c>
    </row>
    <row r="456" spans="1:5" x14ac:dyDescent="0.55000000000000004">
      <c r="A456" s="3">
        <v>42004</v>
      </c>
      <c r="B456" s="4">
        <v>319.7</v>
      </c>
      <c r="C456" s="5">
        <v>3.1699999999999999E-2</v>
      </c>
      <c r="D456" s="5">
        <v>-0.1522</v>
      </c>
      <c r="E456" s="5">
        <v>-0.17230000000000001</v>
      </c>
    </row>
    <row r="457" spans="1:5" x14ac:dyDescent="0.55000000000000004">
      <c r="A457" s="3">
        <v>42005</v>
      </c>
      <c r="B457" s="4">
        <v>313.92</v>
      </c>
      <c r="C457" s="5">
        <v>-1.8100000000000002E-2</v>
      </c>
      <c r="D457" s="5">
        <v>-0.1709</v>
      </c>
      <c r="E457" s="5">
        <v>-0.17680000000000001</v>
      </c>
    </row>
    <row r="458" spans="1:5" x14ac:dyDescent="0.55000000000000004">
      <c r="A458" s="3">
        <v>42006</v>
      </c>
      <c r="B458" s="4">
        <v>314.58999999999997</v>
      </c>
      <c r="C458" s="5">
        <v>2.0999999999999999E-3</v>
      </c>
      <c r="D458" s="5">
        <v>-0.17549999999999999</v>
      </c>
      <c r="E458" s="5">
        <v>-0.15429999999999999</v>
      </c>
    </row>
    <row r="459" spans="1:5" x14ac:dyDescent="0.55000000000000004">
      <c r="A459" s="3">
        <v>42007</v>
      </c>
      <c r="B459" s="4">
        <v>279.85000000000002</v>
      </c>
      <c r="C459" s="5">
        <v>-0.1104</v>
      </c>
      <c r="D459" s="5">
        <v>-0.25369999999999998</v>
      </c>
      <c r="E459" s="5">
        <v>-0.21510000000000001</v>
      </c>
    </row>
    <row r="460" spans="1:5" x14ac:dyDescent="0.55000000000000004">
      <c r="A460" s="3">
        <v>42008</v>
      </c>
      <c r="B460" s="4">
        <v>263.63</v>
      </c>
      <c r="C460" s="5">
        <v>-5.8000000000000003E-2</v>
      </c>
      <c r="D460" s="5">
        <v>-0.2858</v>
      </c>
      <c r="E460" s="5">
        <v>-0.19009999999999999</v>
      </c>
    </row>
    <row r="461" spans="1:5" x14ac:dyDescent="0.55000000000000004">
      <c r="A461" s="3">
        <v>42009</v>
      </c>
      <c r="B461" s="4">
        <v>272.95</v>
      </c>
      <c r="C461" s="5">
        <v>3.5400000000000001E-2</v>
      </c>
      <c r="D461" s="5">
        <v>-0.27410000000000001</v>
      </c>
      <c r="E461" s="5">
        <v>-0.14610000000000001</v>
      </c>
    </row>
    <row r="462" spans="1:5" x14ac:dyDescent="0.55000000000000004">
      <c r="A462" s="3">
        <v>42010</v>
      </c>
      <c r="B462" s="4">
        <v>285.58</v>
      </c>
      <c r="C462" s="5">
        <v>4.6300000000000001E-2</v>
      </c>
      <c r="D462" s="5">
        <v>-0.23649999999999999</v>
      </c>
      <c r="E462" s="5">
        <v>-0.1305</v>
      </c>
    </row>
    <row r="463" spans="1:5" x14ac:dyDescent="0.55000000000000004">
      <c r="A463" s="3">
        <v>42011</v>
      </c>
      <c r="B463" s="4">
        <v>294.88</v>
      </c>
      <c r="C463" s="5">
        <v>3.2599999999999997E-2</v>
      </c>
      <c r="D463" s="5">
        <v>-0.21210000000000001</v>
      </c>
      <c r="E463" s="5">
        <v>-0.1174</v>
      </c>
    </row>
    <row r="464" spans="1:5" x14ac:dyDescent="0.55000000000000004">
      <c r="A464" s="3">
        <v>42012</v>
      </c>
      <c r="B464" s="4">
        <v>283.25</v>
      </c>
      <c r="C464" s="5">
        <v>-3.9399999999999998E-2</v>
      </c>
      <c r="D464" s="5">
        <v>-0.2152</v>
      </c>
      <c r="E464" s="5">
        <v>-0.1971</v>
      </c>
    </row>
    <row r="465" spans="1:5" x14ac:dyDescent="0.55000000000000004">
      <c r="A465" s="3">
        <v>42013</v>
      </c>
      <c r="B465" s="4">
        <v>288.83999999999997</v>
      </c>
      <c r="C465" s="5">
        <v>1.9699999999999999E-2</v>
      </c>
      <c r="D465" s="5">
        <v>-0.1777</v>
      </c>
      <c r="E465" s="5">
        <v>-0.20599999999999999</v>
      </c>
    </row>
    <row r="466" spans="1:5" x14ac:dyDescent="0.55000000000000004">
      <c r="A466" s="3">
        <v>42014</v>
      </c>
      <c r="B466" s="4">
        <v>274.07</v>
      </c>
      <c r="C466" s="5">
        <v>-5.11E-2</v>
      </c>
      <c r="D466" s="5">
        <v>-0.20469999999999999</v>
      </c>
      <c r="E466" s="5">
        <v>-0.2359</v>
      </c>
    </row>
    <row r="467" spans="1:5" x14ac:dyDescent="0.55000000000000004">
      <c r="A467" s="3">
        <v>42015</v>
      </c>
      <c r="B467" s="4">
        <v>265.37</v>
      </c>
      <c r="C467" s="5">
        <v>-3.1699999999999999E-2</v>
      </c>
      <c r="D467" s="5">
        <v>-0.23549999999999999</v>
      </c>
      <c r="E467" s="5">
        <v>-0.26119999999999999</v>
      </c>
    </row>
    <row r="468" spans="1:5" x14ac:dyDescent="0.55000000000000004">
      <c r="A468" s="3">
        <v>42016</v>
      </c>
      <c r="B468" s="4">
        <v>267.08999999999997</v>
      </c>
      <c r="C468" s="5">
        <v>6.4999999999999997E-3</v>
      </c>
      <c r="D468" s="5">
        <v>-0.2389</v>
      </c>
      <c r="E468" s="5">
        <v>-0.28999999999999998</v>
      </c>
    </row>
    <row r="469" spans="1:5" x14ac:dyDescent="0.55000000000000004">
      <c r="A469" s="3">
        <v>42017</v>
      </c>
      <c r="B469" s="4">
        <v>226.98</v>
      </c>
      <c r="C469" s="5">
        <v>-0.1502</v>
      </c>
      <c r="D469" s="5">
        <v>-0.3468</v>
      </c>
      <c r="E469" s="5">
        <v>-0.41560000000000002</v>
      </c>
    </row>
    <row r="470" spans="1:5" x14ac:dyDescent="0.55000000000000004">
      <c r="A470" s="3">
        <v>42018</v>
      </c>
      <c r="B470" s="4">
        <v>177.28</v>
      </c>
      <c r="C470" s="5">
        <v>-0.219</v>
      </c>
      <c r="D470" s="5">
        <v>-0.49509999999999998</v>
      </c>
      <c r="E470" s="5">
        <v>-0.5554</v>
      </c>
    </row>
    <row r="471" spans="1:5" x14ac:dyDescent="0.55000000000000004">
      <c r="A471" s="3">
        <v>42019</v>
      </c>
      <c r="B471" s="4">
        <v>210.46</v>
      </c>
      <c r="C471" s="5">
        <v>0.18720000000000001</v>
      </c>
      <c r="D471" s="5">
        <v>-0.3901</v>
      </c>
      <c r="E471" s="5">
        <v>-0.46289999999999998</v>
      </c>
    </row>
    <row r="472" spans="1:5" x14ac:dyDescent="0.55000000000000004">
      <c r="A472" s="3">
        <v>42020</v>
      </c>
      <c r="B472" s="4">
        <v>207.22</v>
      </c>
      <c r="C472" s="5">
        <v>-1.54E-2</v>
      </c>
      <c r="D472" s="5">
        <v>-0.36449999999999999</v>
      </c>
      <c r="E472" s="5">
        <v>-0.45479999999999998</v>
      </c>
    </row>
    <row r="473" spans="1:5" x14ac:dyDescent="0.55000000000000004">
      <c r="A473" s="3">
        <v>42021</v>
      </c>
      <c r="B473" s="4">
        <v>199.62</v>
      </c>
      <c r="C473" s="5">
        <v>-3.6700000000000003E-2</v>
      </c>
      <c r="D473" s="5">
        <v>-0.37459999999999999</v>
      </c>
      <c r="E473" s="5">
        <v>-0.4753</v>
      </c>
    </row>
    <row r="474" spans="1:5" x14ac:dyDescent="0.55000000000000004">
      <c r="A474" s="3">
        <v>42022</v>
      </c>
      <c r="B474" s="4">
        <v>209.93</v>
      </c>
      <c r="C474" s="5">
        <v>5.16E-2</v>
      </c>
      <c r="D474" s="5">
        <v>-0.32440000000000002</v>
      </c>
      <c r="E474" s="5">
        <v>-0.46029999999999999</v>
      </c>
    </row>
    <row r="475" spans="1:5" x14ac:dyDescent="0.55000000000000004">
      <c r="A475" s="3">
        <v>42023</v>
      </c>
      <c r="B475" s="4">
        <v>213.98</v>
      </c>
      <c r="C475" s="5">
        <v>1.9300000000000001E-2</v>
      </c>
      <c r="D475" s="5">
        <v>-0.32500000000000001</v>
      </c>
      <c r="E475" s="5">
        <v>-0.44650000000000001</v>
      </c>
    </row>
    <row r="476" spans="1:5" x14ac:dyDescent="0.55000000000000004">
      <c r="A476" s="3">
        <v>42024</v>
      </c>
      <c r="B476" s="4">
        <v>210.48</v>
      </c>
      <c r="C476" s="5">
        <v>-1.6400000000000001E-2</v>
      </c>
      <c r="D476" s="5">
        <v>-0.36130000000000001</v>
      </c>
      <c r="E476" s="5">
        <v>-0.44519999999999998</v>
      </c>
    </row>
    <row r="477" spans="1:5" x14ac:dyDescent="0.55000000000000004">
      <c r="A477" s="3">
        <v>42025</v>
      </c>
      <c r="B477" s="4">
        <v>225.98</v>
      </c>
      <c r="C477" s="5">
        <v>7.3599999999999999E-2</v>
      </c>
      <c r="D477" s="5">
        <v>-0.29210000000000003</v>
      </c>
      <c r="E477" s="5">
        <v>-0.40899999999999997</v>
      </c>
    </row>
    <row r="478" spans="1:5" x14ac:dyDescent="0.55000000000000004">
      <c r="A478" s="3">
        <v>42026</v>
      </c>
      <c r="B478" s="4">
        <v>232.66</v>
      </c>
      <c r="C478" s="5">
        <v>2.9600000000000001E-2</v>
      </c>
      <c r="D478" s="5">
        <v>-0.2964</v>
      </c>
      <c r="E478" s="5">
        <v>-0.38629999999999998</v>
      </c>
    </row>
    <row r="479" spans="1:5" x14ac:dyDescent="0.55000000000000004">
      <c r="A479" s="3">
        <v>42027</v>
      </c>
      <c r="B479" s="4">
        <v>232.97</v>
      </c>
      <c r="C479" s="5">
        <v>1.2999999999999999E-3</v>
      </c>
      <c r="D479" s="5">
        <v>-0.30259999999999998</v>
      </c>
      <c r="E479" s="5">
        <v>-0.3453</v>
      </c>
    </row>
    <row r="480" spans="1:5" x14ac:dyDescent="0.55000000000000004">
      <c r="A480" s="3">
        <v>42028</v>
      </c>
      <c r="B480" s="4">
        <v>247.99</v>
      </c>
      <c r="C480" s="5">
        <v>6.4500000000000002E-2</v>
      </c>
      <c r="D480" s="5">
        <v>-0.2296</v>
      </c>
      <c r="E480" s="5">
        <v>-0.30180000000000001</v>
      </c>
    </row>
    <row r="481" spans="1:5" x14ac:dyDescent="0.55000000000000004">
      <c r="A481" s="3">
        <v>42029</v>
      </c>
      <c r="B481" s="4">
        <v>254.51</v>
      </c>
      <c r="C481" s="5">
        <v>2.63E-2</v>
      </c>
      <c r="D481" s="5">
        <v>-0.20119999999999999</v>
      </c>
      <c r="E481" s="5">
        <v>-0.26469999999999999</v>
      </c>
    </row>
    <row r="482" spans="1:5" x14ac:dyDescent="0.55000000000000004">
      <c r="A482" s="3">
        <v>42030</v>
      </c>
      <c r="B482" s="4">
        <v>271.95</v>
      </c>
      <c r="C482" s="5">
        <v>6.8500000000000005E-2</v>
      </c>
      <c r="D482" s="5">
        <v>-0.16880000000000001</v>
      </c>
      <c r="E482" s="5">
        <v>-0.22639999999999999</v>
      </c>
    </row>
    <row r="483" spans="1:5" x14ac:dyDescent="0.55000000000000004">
      <c r="A483" s="3">
        <v>42031</v>
      </c>
      <c r="B483" s="4">
        <v>262.06</v>
      </c>
      <c r="C483" s="5">
        <v>-3.6400000000000002E-2</v>
      </c>
      <c r="D483" s="5">
        <v>-0.16850000000000001</v>
      </c>
      <c r="E483" s="5">
        <v>-0.249</v>
      </c>
    </row>
    <row r="484" spans="1:5" x14ac:dyDescent="0.55000000000000004">
      <c r="A484" s="3">
        <v>42032</v>
      </c>
      <c r="B484" s="4">
        <v>233.21</v>
      </c>
      <c r="C484" s="5">
        <v>-0.1101</v>
      </c>
      <c r="D484" s="5">
        <v>-0.26390000000000002</v>
      </c>
      <c r="E484" s="5">
        <v>-0.33729999999999999</v>
      </c>
    </row>
    <row r="485" spans="1:5" x14ac:dyDescent="0.55000000000000004">
      <c r="A485" s="3">
        <v>42033</v>
      </c>
      <c r="B485" s="4">
        <v>232.4</v>
      </c>
      <c r="C485" s="5">
        <v>-3.5000000000000001E-3</v>
      </c>
      <c r="D485" s="5">
        <v>-0.25619999999999998</v>
      </c>
      <c r="E485" s="5">
        <v>-0.3029</v>
      </c>
    </row>
    <row r="486" spans="1:5" x14ac:dyDescent="0.55000000000000004">
      <c r="A486" s="3">
        <v>42034</v>
      </c>
      <c r="B486" s="4">
        <v>226.5</v>
      </c>
      <c r="C486" s="5">
        <v>-2.5399999999999999E-2</v>
      </c>
      <c r="D486" s="5">
        <v>-0.26900000000000002</v>
      </c>
      <c r="E486" s="5">
        <v>-0.34110000000000001</v>
      </c>
    </row>
    <row r="487" spans="1:5" x14ac:dyDescent="0.55000000000000004">
      <c r="A487" s="3">
        <v>42035</v>
      </c>
      <c r="B487" s="4">
        <v>216.91</v>
      </c>
      <c r="C487" s="5">
        <v>-4.2299999999999997E-2</v>
      </c>
      <c r="D487" s="5">
        <v>-0.32150000000000001</v>
      </c>
      <c r="E487" s="5">
        <v>-0.35599999999999998</v>
      </c>
    </row>
    <row r="488" spans="1:5" x14ac:dyDescent="0.55000000000000004">
      <c r="A488" s="3">
        <v>42036</v>
      </c>
      <c r="B488" s="4">
        <v>226.4</v>
      </c>
      <c r="C488" s="5">
        <v>4.3799999999999999E-2</v>
      </c>
      <c r="D488" s="5">
        <v>-0.27879999999999999</v>
      </c>
      <c r="E488" s="5">
        <v>-0.30420000000000003</v>
      </c>
    </row>
    <row r="489" spans="1:5" x14ac:dyDescent="0.55000000000000004">
      <c r="A489" s="3">
        <v>42037</v>
      </c>
      <c r="B489" s="4">
        <v>237.54</v>
      </c>
      <c r="C489" s="5">
        <v>4.9200000000000001E-2</v>
      </c>
      <c r="D489" s="5">
        <v>-0.24490000000000001</v>
      </c>
      <c r="E489" s="5">
        <v>-0.26629999999999998</v>
      </c>
    </row>
    <row r="490" spans="1:5" x14ac:dyDescent="0.55000000000000004">
      <c r="A490" s="3">
        <v>42038</v>
      </c>
      <c r="B490" s="4">
        <v>226.96</v>
      </c>
      <c r="C490" s="5">
        <v>-4.4499999999999998E-2</v>
      </c>
      <c r="D490" s="5">
        <v>-0.189</v>
      </c>
      <c r="E490" s="5">
        <v>-0.3</v>
      </c>
    </row>
    <row r="491" spans="1:5" x14ac:dyDescent="0.55000000000000004">
      <c r="A491" s="3">
        <v>42039</v>
      </c>
      <c r="B491" s="4">
        <v>226.73</v>
      </c>
      <c r="C491" s="5">
        <v>-1E-3</v>
      </c>
      <c r="D491" s="5">
        <v>-0.14000000000000001</v>
      </c>
      <c r="E491" s="5">
        <v>-0.30930000000000002</v>
      </c>
    </row>
    <row r="492" spans="1:5" x14ac:dyDescent="0.55000000000000004">
      <c r="A492" s="3">
        <v>42040</v>
      </c>
      <c r="B492" s="4">
        <v>216.77</v>
      </c>
      <c r="C492" s="5">
        <v>-4.3900000000000002E-2</v>
      </c>
      <c r="D492" s="5">
        <v>-0.20580000000000001</v>
      </c>
      <c r="E492" s="5">
        <v>-0.35699999999999998</v>
      </c>
    </row>
    <row r="493" spans="1:5" x14ac:dyDescent="0.55000000000000004">
      <c r="A493" s="3">
        <v>42041</v>
      </c>
      <c r="B493" s="4">
        <v>222.48</v>
      </c>
      <c r="C493" s="5">
        <v>2.63E-2</v>
      </c>
      <c r="D493" s="5">
        <v>-0.221</v>
      </c>
      <c r="E493" s="5">
        <v>-0.36109999999999998</v>
      </c>
    </row>
    <row r="494" spans="1:5" x14ac:dyDescent="0.55000000000000004">
      <c r="A494" s="3">
        <v>42042</v>
      </c>
      <c r="B494" s="4">
        <v>227.33</v>
      </c>
      <c r="C494" s="5">
        <v>2.18E-2</v>
      </c>
      <c r="D494" s="5">
        <v>-0.2291</v>
      </c>
      <c r="E494" s="5">
        <v>-0.33350000000000002</v>
      </c>
    </row>
    <row r="495" spans="1:5" x14ac:dyDescent="0.55000000000000004">
      <c r="A495" s="3">
        <v>42043</v>
      </c>
      <c r="B495" s="4">
        <v>222.87</v>
      </c>
      <c r="C495" s="5">
        <v>-1.9599999999999999E-2</v>
      </c>
      <c r="D495" s="5">
        <v>-0.2132</v>
      </c>
      <c r="E495" s="5">
        <v>-0.35220000000000001</v>
      </c>
    </row>
    <row r="496" spans="1:5" x14ac:dyDescent="0.55000000000000004">
      <c r="A496" s="3">
        <v>42044</v>
      </c>
      <c r="B496" s="4">
        <v>220.17</v>
      </c>
      <c r="C496" s="5">
        <v>-1.21E-2</v>
      </c>
      <c r="D496" s="5">
        <v>-0.23769999999999999</v>
      </c>
      <c r="E496" s="5">
        <v>-0.39400000000000002</v>
      </c>
    </row>
    <row r="497" spans="1:5" x14ac:dyDescent="0.55000000000000004">
      <c r="A497" s="3">
        <v>42045</v>
      </c>
      <c r="B497" s="4">
        <v>220.08</v>
      </c>
      <c r="C497" s="5">
        <v>-4.0000000000000002E-4</v>
      </c>
      <c r="D497" s="5">
        <v>-0.19700000000000001</v>
      </c>
      <c r="E497" s="5">
        <v>-0.39750000000000002</v>
      </c>
    </row>
    <row r="498" spans="1:5" x14ac:dyDescent="0.55000000000000004">
      <c r="A498" s="3">
        <v>42046</v>
      </c>
      <c r="B498" s="4">
        <v>219.49</v>
      </c>
      <c r="C498" s="5">
        <v>-2.7000000000000001E-3</v>
      </c>
      <c r="D498" s="5">
        <v>-0.1729</v>
      </c>
      <c r="E498" s="5">
        <v>-0.40189999999999998</v>
      </c>
    </row>
    <row r="499" spans="1:5" x14ac:dyDescent="0.55000000000000004">
      <c r="A499" s="3">
        <v>42047</v>
      </c>
      <c r="B499" s="4">
        <v>221.85</v>
      </c>
      <c r="C499" s="5">
        <v>1.0800000000000001E-2</v>
      </c>
      <c r="D499" s="5">
        <v>-0.1694</v>
      </c>
      <c r="E499" s="5">
        <v>-0.48070000000000002</v>
      </c>
    </row>
    <row r="500" spans="1:5" x14ac:dyDescent="0.55000000000000004">
      <c r="A500" s="3">
        <v>42048</v>
      </c>
      <c r="B500" s="4">
        <v>235.79</v>
      </c>
      <c r="C500" s="5">
        <v>6.2799999999999995E-2</v>
      </c>
      <c r="D500" s="5">
        <v>3.8800000000000001E-2</v>
      </c>
      <c r="E500" s="5">
        <v>-0.43480000000000002</v>
      </c>
    </row>
    <row r="501" spans="1:5" x14ac:dyDescent="0.55000000000000004">
      <c r="A501" s="3">
        <v>42049</v>
      </c>
      <c r="B501" s="4">
        <v>257.47000000000003</v>
      </c>
      <c r="C501" s="5">
        <v>9.1899999999999996E-2</v>
      </c>
      <c r="D501" s="5">
        <v>0.45229999999999998</v>
      </c>
      <c r="E501" s="5">
        <v>-0.3538</v>
      </c>
    </row>
    <row r="502" spans="1:5" x14ac:dyDescent="0.55000000000000004">
      <c r="A502" s="3">
        <v>42050</v>
      </c>
      <c r="B502" s="4">
        <v>234.33</v>
      </c>
      <c r="C502" s="5">
        <v>-8.9899999999999994E-2</v>
      </c>
      <c r="D502" s="5">
        <v>0.1134</v>
      </c>
      <c r="E502" s="5">
        <v>-0.37530000000000002</v>
      </c>
    </row>
    <row r="503" spans="1:5" x14ac:dyDescent="0.55000000000000004">
      <c r="A503" s="3">
        <v>42051</v>
      </c>
      <c r="B503" s="4">
        <v>233.56</v>
      </c>
      <c r="C503" s="5">
        <v>-3.3E-3</v>
      </c>
      <c r="D503" s="5">
        <v>0.12709999999999999</v>
      </c>
      <c r="E503" s="5">
        <v>-0.39889999999999998</v>
      </c>
    </row>
    <row r="504" spans="1:5" x14ac:dyDescent="0.55000000000000004">
      <c r="A504" s="3">
        <v>42052</v>
      </c>
      <c r="B504" s="4">
        <v>243.6</v>
      </c>
      <c r="C504" s="5">
        <v>4.2999999999999997E-2</v>
      </c>
      <c r="D504" s="5">
        <v>0.2203</v>
      </c>
      <c r="E504" s="5">
        <v>-0.36870000000000003</v>
      </c>
    </row>
    <row r="505" spans="1:5" x14ac:dyDescent="0.55000000000000004">
      <c r="A505" s="3">
        <v>42053</v>
      </c>
      <c r="B505" s="4">
        <v>236.21</v>
      </c>
      <c r="C505" s="5">
        <v>-3.0300000000000001E-2</v>
      </c>
      <c r="D505" s="5">
        <v>0.12520000000000001</v>
      </c>
      <c r="E505" s="5">
        <v>-0.36570000000000003</v>
      </c>
    </row>
    <row r="506" spans="1:5" x14ac:dyDescent="0.55000000000000004">
      <c r="A506" s="3">
        <v>42054</v>
      </c>
      <c r="B506" s="4">
        <v>239.83</v>
      </c>
      <c r="C506" s="5">
        <v>1.5299999999999999E-2</v>
      </c>
      <c r="D506" s="5">
        <v>0.1208</v>
      </c>
      <c r="E506" s="5">
        <v>-0.36430000000000001</v>
      </c>
    </row>
    <row r="507" spans="1:5" x14ac:dyDescent="0.55000000000000004">
      <c r="A507" s="3">
        <v>42055</v>
      </c>
      <c r="B507" s="4">
        <v>243.78</v>
      </c>
      <c r="C507" s="5">
        <v>1.6500000000000001E-2</v>
      </c>
      <c r="D507" s="5">
        <v>0.15820000000000001</v>
      </c>
      <c r="E507" s="5">
        <v>-0.3155</v>
      </c>
    </row>
    <row r="508" spans="1:5" x14ac:dyDescent="0.55000000000000004">
      <c r="A508" s="3">
        <v>42056</v>
      </c>
      <c r="B508" s="4">
        <v>244.26</v>
      </c>
      <c r="C508" s="5">
        <v>2E-3</v>
      </c>
      <c r="D508" s="5">
        <v>8.09E-2</v>
      </c>
      <c r="E508" s="5">
        <v>-0.29980000000000001</v>
      </c>
    </row>
    <row r="509" spans="1:5" x14ac:dyDescent="0.55000000000000004">
      <c r="A509" s="3">
        <v>42057</v>
      </c>
      <c r="B509" s="4">
        <v>235.53</v>
      </c>
      <c r="C509" s="5">
        <v>-3.5700000000000003E-2</v>
      </c>
      <c r="D509" s="5">
        <v>1.23E-2</v>
      </c>
      <c r="E509" s="5">
        <v>-0.33100000000000002</v>
      </c>
    </row>
    <row r="510" spans="1:5" x14ac:dyDescent="0.55000000000000004">
      <c r="A510" s="3">
        <v>42058</v>
      </c>
      <c r="B510" s="4">
        <v>238.08</v>
      </c>
      <c r="C510" s="5">
        <v>1.0800000000000001E-2</v>
      </c>
      <c r="D510" s="5">
        <v>2.1899999999999999E-2</v>
      </c>
      <c r="E510" s="5">
        <v>-0.35089999999999999</v>
      </c>
    </row>
    <row r="511" spans="1:5" x14ac:dyDescent="0.55000000000000004">
      <c r="A511" s="3">
        <v>42059</v>
      </c>
      <c r="B511" s="4">
        <v>238.76</v>
      </c>
      <c r="C511" s="5">
        <v>2.8999999999999998E-3</v>
      </c>
      <c r="D511" s="5">
        <v>-3.7199999999999997E-2</v>
      </c>
      <c r="E511" s="5">
        <v>-0.36370000000000002</v>
      </c>
    </row>
    <row r="512" spans="1:5" x14ac:dyDescent="0.55000000000000004">
      <c r="A512" s="3">
        <v>42060</v>
      </c>
      <c r="B512" s="4">
        <v>237.25</v>
      </c>
      <c r="C512" s="5">
        <v>-6.3E-3</v>
      </c>
      <c r="D512" s="5">
        <v>-6.7799999999999999E-2</v>
      </c>
      <c r="E512" s="5">
        <v>-0.36849999999999999</v>
      </c>
    </row>
    <row r="513" spans="1:5" x14ac:dyDescent="0.55000000000000004">
      <c r="A513" s="3">
        <v>42061</v>
      </c>
      <c r="B513" s="4">
        <v>236.1</v>
      </c>
      <c r="C513" s="5">
        <v>-4.7999999999999996E-3</v>
      </c>
      <c r="D513" s="5">
        <v>-0.1318</v>
      </c>
      <c r="E513" s="5">
        <v>-0.35930000000000001</v>
      </c>
    </row>
    <row r="514" spans="1:5" x14ac:dyDescent="0.55000000000000004">
      <c r="A514" s="3">
        <v>42062</v>
      </c>
      <c r="B514" s="4">
        <v>252.51</v>
      </c>
      <c r="C514" s="5">
        <v>6.9500000000000006E-2</v>
      </c>
      <c r="D514" s="5">
        <v>-3.6400000000000002E-2</v>
      </c>
      <c r="E514" s="5">
        <v>-0.316</v>
      </c>
    </row>
    <row r="515" spans="1:5" x14ac:dyDescent="0.55000000000000004">
      <c r="A515" s="3">
        <v>42063</v>
      </c>
      <c r="B515" s="4">
        <v>253.53</v>
      </c>
      <c r="C515" s="5">
        <v>4.0000000000000001E-3</v>
      </c>
      <c r="D515" s="5">
        <v>8.7099999999999997E-2</v>
      </c>
      <c r="E515" s="5">
        <v>-0.32540000000000002</v>
      </c>
    </row>
    <row r="516" spans="1:5" x14ac:dyDescent="0.55000000000000004">
      <c r="A516" s="3">
        <v>42064</v>
      </c>
      <c r="B516" s="4">
        <v>258.74</v>
      </c>
      <c r="C516" s="5">
        <v>2.0500000000000001E-2</v>
      </c>
      <c r="D516" s="5">
        <v>0.1133</v>
      </c>
      <c r="E516" s="5">
        <v>-0.31040000000000001</v>
      </c>
    </row>
    <row r="517" spans="1:5" x14ac:dyDescent="0.55000000000000004">
      <c r="A517" s="3">
        <v>42065</v>
      </c>
      <c r="B517" s="4">
        <v>271.35000000000002</v>
      </c>
      <c r="C517" s="5">
        <v>4.87E-2</v>
      </c>
      <c r="D517" s="5">
        <v>0.19800000000000001</v>
      </c>
      <c r="E517" s="5">
        <v>-0.28039999999999998</v>
      </c>
    </row>
    <row r="518" spans="1:5" x14ac:dyDescent="0.55000000000000004">
      <c r="A518" s="3">
        <v>42066</v>
      </c>
      <c r="B518" s="4">
        <v>281.45</v>
      </c>
      <c r="C518" s="5">
        <v>3.7199999999999997E-2</v>
      </c>
      <c r="D518" s="5">
        <v>0.29749999999999999</v>
      </c>
      <c r="E518" s="5">
        <v>-0.25669999999999998</v>
      </c>
    </row>
    <row r="519" spans="1:5" x14ac:dyDescent="0.55000000000000004">
      <c r="A519" s="3">
        <v>42067</v>
      </c>
      <c r="B519" s="4">
        <v>271.92</v>
      </c>
      <c r="C519" s="5">
        <v>-3.39E-2</v>
      </c>
      <c r="D519" s="5">
        <v>0.2011</v>
      </c>
      <c r="E519" s="5">
        <v>-0.2873</v>
      </c>
    </row>
    <row r="520" spans="1:5" x14ac:dyDescent="0.55000000000000004">
      <c r="A520" s="3">
        <v>42068</v>
      </c>
      <c r="B520" s="4">
        <v>274.86</v>
      </c>
      <c r="C520" s="5">
        <v>1.0800000000000001E-2</v>
      </c>
      <c r="D520" s="5">
        <v>0.15709999999999999</v>
      </c>
      <c r="E520" s="5">
        <v>-0.26700000000000002</v>
      </c>
    </row>
    <row r="521" spans="1:5" x14ac:dyDescent="0.55000000000000004">
      <c r="A521" s="3">
        <v>42069</v>
      </c>
      <c r="B521" s="4">
        <v>272.20999999999998</v>
      </c>
      <c r="C521" s="5">
        <v>-9.5999999999999992E-3</v>
      </c>
      <c r="D521" s="5">
        <v>0.19939999999999999</v>
      </c>
      <c r="E521" s="5">
        <v>-0.2626</v>
      </c>
    </row>
    <row r="522" spans="1:5" x14ac:dyDescent="0.55000000000000004">
      <c r="A522" s="3">
        <v>42070</v>
      </c>
      <c r="B522" s="4">
        <v>275.89</v>
      </c>
      <c r="C522" s="5">
        <v>1.35E-2</v>
      </c>
      <c r="D522" s="5">
        <v>0.21679999999999999</v>
      </c>
      <c r="E522" s="5">
        <v>-0.26629999999999998</v>
      </c>
    </row>
    <row r="523" spans="1:5" x14ac:dyDescent="0.55000000000000004">
      <c r="A523" s="3">
        <v>42071</v>
      </c>
      <c r="B523" s="4">
        <v>274.48</v>
      </c>
      <c r="C523" s="5">
        <v>-5.1000000000000004E-3</v>
      </c>
      <c r="D523" s="5">
        <v>0.26619999999999999</v>
      </c>
      <c r="E523" s="5">
        <v>-0.2661</v>
      </c>
    </row>
    <row r="524" spans="1:5" x14ac:dyDescent="0.55000000000000004">
      <c r="A524" s="3">
        <v>42072</v>
      </c>
      <c r="B524" s="4">
        <v>288.52</v>
      </c>
      <c r="C524" s="5">
        <v>5.1200000000000002E-2</v>
      </c>
      <c r="D524" s="5">
        <v>0.29680000000000001</v>
      </c>
      <c r="E524" s="5">
        <v>-0.2291</v>
      </c>
    </row>
    <row r="525" spans="1:5" x14ac:dyDescent="0.55000000000000004">
      <c r="A525" s="3">
        <v>42073</v>
      </c>
      <c r="B525" s="4">
        <v>290.51</v>
      </c>
      <c r="C525" s="5">
        <v>6.8999999999999999E-3</v>
      </c>
      <c r="D525" s="5">
        <v>0.27789999999999998</v>
      </c>
      <c r="E525" s="5">
        <v>-0.1951</v>
      </c>
    </row>
    <row r="526" spans="1:5" x14ac:dyDescent="0.55000000000000004">
      <c r="A526" s="3">
        <v>42074</v>
      </c>
      <c r="B526" s="4">
        <v>295.83</v>
      </c>
      <c r="C526" s="5">
        <v>1.83E-2</v>
      </c>
      <c r="D526" s="5">
        <v>0.32740000000000002</v>
      </c>
      <c r="E526" s="5">
        <v>-0.1578</v>
      </c>
    </row>
    <row r="527" spans="1:5" x14ac:dyDescent="0.55000000000000004">
      <c r="A527" s="3">
        <v>42075</v>
      </c>
      <c r="B527" s="4">
        <v>293.87</v>
      </c>
      <c r="C527" s="5">
        <v>-6.6E-3</v>
      </c>
      <c r="D527" s="5">
        <v>0.3347</v>
      </c>
      <c r="E527" s="5">
        <v>-0.14729999999999999</v>
      </c>
    </row>
    <row r="528" spans="1:5" x14ac:dyDescent="0.55000000000000004">
      <c r="A528" s="3">
        <v>42076</v>
      </c>
      <c r="B528" s="4">
        <v>284.27999999999997</v>
      </c>
      <c r="C528" s="5">
        <v>-3.2599999999999997E-2</v>
      </c>
      <c r="D528" s="5">
        <v>0.29170000000000001</v>
      </c>
      <c r="E528" s="5">
        <v>-0.18110000000000001</v>
      </c>
    </row>
    <row r="529" spans="1:5" x14ac:dyDescent="0.55000000000000004">
      <c r="A529" s="3">
        <v>42077</v>
      </c>
      <c r="B529" s="4">
        <v>281.36</v>
      </c>
      <c r="C529" s="5">
        <v>-1.03E-2</v>
      </c>
      <c r="D529" s="5">
        <v>0.28189999999999998</v>
      </c>
      <c r="E529" s="5">
        <v>-0.1983</v>
      </c>
    </row>
    <row r="530" spans="1:5" x14ac:dyDescent="0.55000000000000004">
      <c r="A530" s="3">
        <v>42078</v>
      </c>
      <c r="B530" s="4">
        <v>285.33999999999997</v>
      </c>
      <c r="C530" s="5">
        <v>1.41E-2</v>
      </c>
      <c r="D530" s="5">
        <v>0.28620000000000001</v>
      </c>
      <c r="E530" s="5">
        <v>-0.17879999999999999</v>
      </c>
    </row>
    <row r="531" spans="1:5" x14ac:dyDescent="0.55000000000000004">
      <c r="A531" s="3">
        <v>42079</v>
      </c>
      <c r="B531" s="4">
        <v>290.38</v>
      </c>
      <c r="C531" s="5">
        <v>1.77E-2</v>
      </c>
      <c r="D531" s="5">
        <v>0.23150000000000001</v>
      </c>
      <c r="E531" s="5">
        <v>-0.17299999999999999</v>
      </c>
    </row>
    <row r="532" spans="1:5" x14ac:dyDescent="0.55000000000000004">
      <c r="A532" s="3">
        <v>42080</v>
      </c>
      <c r="B532" s="4">
        <v>284.45999999999998</v>
      </c>
      <c r="C532" s="5">
        <v>-2.0400000000000001E-2</v>
      </c>
      <c r="D532" s="5">
        <v>0.1048</v>
      </c>
      <c r="E532" s="5">
        <v>-0.1757</v>
      </c>
    </row>
    <row r="533" spans="1:5" x14ac:dyDescent="0.55000000000000004">
      <c r="A533" s="3">
        <v>42081</v>
      </c>
      <c r="B533" s="4">
        <v>255.37</v>
      </c>
      <c r="C533" s="5">
        <v>-0.1023</v>
      </c>
      <c r="D533" s="5">
        <v>8.9800000000000005E-2</v>
      </c>
      <c r="E533" s="5">
        <v>-0.21679999999999999</v>
      </c>
    </row>
    <row r="534" spans="1:5" x14ac:dyDescent="0.55000000000000004">
      <c r="A534" s="3">
        <v>42082</v>
      </c>
      <c r="B534" s="4">
        <v>259.74</v>
      </c>
      <c r="C534" s="5">
        <v>1.7100000000000001E-2</v>
      </c>
      <c r="D534" s="5">
        <v>0.11210000000000001</v>
      </c>
      <c r="E534" s="5">
        <v>-0.1862</v>
      </c>
    </row>
    <row r="535" spans="1:5" x14ac:dyDescent="0.55000000000000004">
      <c r="A535" s="3">
        <v>42083</v>
      </c>
      <c r="B535" s="4">
        <v>260.83999999999997</v>
      </c>
      <c r="C535" s="5">
        <v>4.1999999999999997E-3</v>
      </c>
      <c r="D535" s="5">
        <v>7.0800000000000002E-2</v>
      </c>
      <c r="E535" s="5">
        <v>-0.16059999999999999</v>
      </c>
    </row>
    <row r="536" spans="1:5" x14ac:dyDescent="0.55000000000000004">
      <c r="A536" s="3">
        <v>42084</v>
      </c>
      <c r="B536" s="4">
        <v>259.62</v>
      </c>
      <c r="C536" s="5">
        <v>-4.7000000000000002E-3</v>
      </c>
      <c r="D536" s="5">
        <v>9.9099999999999994E-2</v>
      </c>
      <c r="E536" s="5">
        <v>-0.18099999999999999</v>
      </c>
    </row>
    <row r="537" spans="1:5" x14ac:dyDescent="0.55000000000000004">
      <c r="A537" s="3">
        <v>42085</v>
      </c>
      <c r="B537" s="4">
        <v>267.8</v>
      </c>
      <c r="C537" s="5">
        <v>3.15E-2</v>
      </c>
      <c r="D537" s="5">
        <v>0.1166</v>
      </c>
      <c r="E537" s="5">
        <v>-0.18740000000000001</v>
      </c>
    </row>
    <row r="538" spans="1:5" x14ac:dyDescent="0.55000000000000004">
      <c r="A538" s="3">
        <v>42086</v>
      </c>
      <c r="B538" s="4">
        <v>265.94</v>
      </c>
      <c r="C538" s="5">
        <v>-6.8999999999999999E-3</v>
      </c>
      <c r="D538" s="5">
        <v>9.0899999999999995E-2</v>
      </c>
      <c r="E538" s="5">
        <v>-0.16700000000000001</v>
      </c>
    </row>
    <row r="539" spans="1:5" x14ac:dyDescent="0.55000000000000004">
      <c r="A539" s="3">
        <v>42087</v>
      </c>
      <c r="B539" s="4">
        <v>245.44</v>
      </c>
      <c r="C539" s="5">
        <v>-7.7100000000000002E-2</v>
      </c>
      <c r="D539" s="5">
        <v>4.7999999999999996E-3</v>
      </c>
      <c r="E539" s="5">
        <v>-0.25769999999999998</v>
      </c>
    </row>
    <row r="540" spans="1:5" x14ac:dyDescent="0.55000000000000004">
      <c r="A540" s="3">
        <v>42088</v>
      </c>
      <c r="B540" s="4">
        <v>246.13</v>
      </c>
      <c r="C540" s="5">
        <v>2.8E-3</v>
      </c>
      <c r="D540" s="5">
        <v>4.4999999999999998E-2</v>
      </c>
      <c r="E540" s="5">
        <v>-0.26319999999999999</v>
      </c>
    </row>
    <row r="541" spans="1:5" x14ac:dyDescent="0.55000000000000004">
      <c r="A541" s="3">
        <v>42089</v>
      </c>
      <c r="B541" s="4">
        <v>247.65</v>
      </c>
      <c r="C541" s="5">
        <v>6.1999999999999998E-3</v>
      </c>
      <c r="D541" s="5">
        <v>4.02E-2</v>
      </c>
      <c r="E541" s="5">
        <v>-0.2306</v>
      </c>
    </row>
    <row r="542" spans="1:5" x14ac:dyDescent="0.55000000000000004">
      <c r="A542" s="3">
        <v>42090</v>
      </c>
      <c r="B542" s="4">
        <v>246.58</v>
      </c>
      <c r="C542" s="5">
        <v>-4.3E-3</v>
      </c>
      <c r="D542" s="5">
        <v>3.2800000000000003E-2</v>
      </c>
      <c r="E542" s="5">
        <v>-0.2261</v>
      </c>
    </row>
    <row r="543" spans="1:5" x14ac:dyDescent="0.55000000000000004">
      <c r="A543" s="3">
        <v>42091</v>
      </c>
      <c r="B543" s="4">
        <v>252.25</v>
      </c>
      <c r="C543" s="5">
        <v>2.3E-2</v>
      </c>
      <c r="D543" s="5">
        <v>6.3200000000000006E-2</v>
      </c>
      <c r="E543" s="5">
        <v>-0.22900000000000001</v>
      </c>
    </row>
    <row r="544" spans="1:5" x14ac:dyDescent="0.55000000000000004">
      <c r="A544" s="3">
        <v>42092</v>
      </c>
      <c r="B544" s="4">
        <v>242.02</v>
      </c>
      <c r="C544" s="5">
        <v>-4.0599999999999997E-2</v>
      </c>
      <c r="D544" s="5">
        <v>2.5100000000000001E-2</v>
      </c>
      <c r="E544" s="5">
        <v>-0.2321</v>
      </c>
    </row>
    <row r="545" spans="1:5" x14ac:dyDescent="0.55000000000000004">
      <c r="A545" s="3">
        <v>42093</v>
      </c>
      <c r="B545" s="4">
        <v>246.85</v>
      </c>
      <c r="C545" s="5">
        <v>0.02</v>
      </c>
      <c r="D545" s="5">
        <v>-2.24E-2</v>
      </c>
      <c r="E545" s="5">
        <v>-0.2208</v>
      </c>
    </row>
    <row r="546" spans="1:5" x14ac:dyDescent="0.55000000000000004">
      <c r="A546" s="3">
        <v>42094</v>
      </c>
      <c r="B546" s="4">
        <v>243.39</v>
      </c>
      <c r="C546" s="5">
        <v>-1.4E-2</v>
      </c>
      <c r="D546" s="5">
        <v>-0.04</v>
      </c>
      <c r="E546" s="5">
        <v>-0.221</v>
      </c>
    </row>
    <row r="547" spans="1:5" x14ac:dyDescent="0.55000000000000004">
      <c r="A547" s="3">
        <v>42095</v>
      </c>
      <c r="B547" s="4">
        <v>246.55</v>
      </c>
      <c r="C547" s="5">
        <v>1.2999999999999999E-2</v>
      </c>
      <c r="D547" s="5">
        <v>-4.7100000000000003E-2</v>
      </c>
      <c r="E547" s="5">
        <v>-0.20430000000000001</v>
      </c>
    </row>
    <row r="548" spans="1:5" x14ac:dyDescent="0.55000000000000004">
      <c r="A548" s="3">
        <v>42096</v>
      </c>
      <c r="B548" s="4">
        <v>252.26</v>
      </c>
      <c r="C548" s="5">
        <v>2.3199999999999998E-2</v>
      </c>
      <c r="D548" s="5">
        <v>-7.0400000000000004E-2</v>
      </c>
      <c r="E548" s="5">
        <v>-0.2109</v>
      </c>
    </row>
    <row r="549" spans="1:5" x14ac:dyDescent="0.55000000000000004">
      <c r="A549" s="3">
        <v>42097</v>
      </c>
      <c r="B549" s="4">
        <v>253.54</v>
      </c>
      <c r="C549" s="5">
        <v>5.1000000000000004E-3</v>
      </c>
      <c r="D549" s="5">
        <v>-9.9199999999999997E-2</v>
      </c>
      <c r="E549" s="5">
        <v>-0.1923</v>
      </c>
    </row>
    <row r="550" spans="1:5" x14ac:dyDescent="0.55000000000000004">
      <c r="A550" s="3">
        <v>42098</v>
      </c>
      <c r="B550" s="4">
        <v>253.12</v>
      </c>
      <c r="C550" s="5">
        <v>-1.6999999999999999E-3</v>
      </c>
      <c r="D550" s="5">
        <v>-6.9099999999999995E-2</v>
      </c>
      <c r="E550" s="5">
        <v>-0.19539999999999999</v>
      </c>
    </row>
    <row r="551" spans="1:5" x14ac:dyDescent="0.55000000000000004">
      <c r="A551" s="3">
        <v>42099</v>
      </c>
      <c r="B551" s="4">
        <v>259.95</v>
      </c>
      <c r="C551" s="5">
        <v>2.7E-2</v>
      </c>
      <c r="D551" s="5">
        <v>-5.4199999999999998E-2</v>
      </c>
      <c r="E551" s="5">
        <v>-7.1099999999999997E-2</v>
      </c>
    </row>
    <row r="552" spans="1:5" x14ac:dyDescent="0.55000000000000004">
      <c r="A552" s="3">
        <v>42100</v>
      </c>
      <c r="B552" s="4">
        <v>254.52</v>
      </c>
      <c r="C552" s="5">
        <v>-2.0899999999999998E-2</v>
      </c>
      <c r="D552" s="5">
        <v>-6.5000000000000002E-2</v>
      </c>
      <c r="E552" s="5">
        <v>-3.4599999999999999E-2</v>
      </c>
    </row>
    <row r="553" spans="1:5" x14ac:dyDescent="0.55000000000000004">
      <c r="A553" s="3">
        <v>42101</v>
      </c>
      <c r="B553" s="4">
        <v>252.8</v>
      </c>
      <c r="C553" s="5">
        <v>-6.7999999999999996E-3</v>
      </c>
      <c r="D553" s="5">
        <v>-8.3699999999999997E-2</v>
      </c>
      <c r="E553" s="5">
        <v>-7.3800000000000004E-2</v>
      </c>
    </row>
    <row r="554" spans="1:5" x14ac:dyDescent="0.55000000000000004">
      <c r="A554" s="3">
        <v>42102</v>
      </c>
      <c r="B554" s="4">
        <v>244.36</v>
      </c>
      <c r="C554" s="5">
        <v>-3.3399999999999999E-2</v>
      </c>
      <c r="D554" s="5">
        <v>-0.10970000000000001</v>
      </c>
      <c r="E554" s="5">
        <v>-0.14430000000000001</v>
      </c>
    </row>
    <row r="555" spans="1:5" x14ac:dyDescent="0.55000000000000004">
      <c r="A555" s="3">
        <v>42103</v>
      </c>
      <c r="B555" s="4">
        <v>243.26</v>
      </c>
      <c r="C555" s="5">
        <v>-4.4999999999999997E-3</v>
      </c>
      <c r="D555" s="5">
        <v>-0.15690000000000001</v>
      </c>
      <c r="E555" s="5">
        <v>-0.17510000000000001</v>
      </c>
    </row>
    <row r="556" spans="1:5" x14ac:dyDescent="0.55000000000000004">
      <c r="A556" s="3">
        <v>42104</v>
      </c>
      <c r="B556" s="4">
        <v>235.22</v>
      </c>
      <c r="C556" s="5">
        <v>-3.3099999999999997E-2</v>
      </c>
      <c r="D556" s="5">
        <v>-0.1903</v>
      </c>
      <c r="E556" s="5">
        <v>-0.1696</v>
      </c>
    </row>
    <row r="557" spans="1:5" x14ac:dyDescent="0.55000000000000004">
      <c r="A557" s="3">
        <v>42105</v>
      </c>
      <c r="B557" s="4">
        <v>236.12</v>
      </c>
      <c r="C557" s="5">
        <v>3.8E-3</v>
      </c>
      <c r="D557" s="5">
        <v>-0.20180000000000001</v>
      </c>
      <c r="E557" s="5">
        <v>-0.1825</v>
      </c>
    </row>
    <row r="558" spans="1:5" x14ac:dyDescent="0.55000000000000004">
      <c r="A558" s="3">
        <v>42106</v>
      </c>
      <c r="B558" s="4">
        <v>235.64</v>
      </c>
      <c r="C558" s="5">
        <v>-2E-3</v>
      </c>
      <c r="D558" s="5">
        <v>-0.1981</v>
      </c>
      <c r="E558" s="5">
        <v>-0.14019999999999999</v>
      </c>
    </row>
    <row r="559" spans="1:5" x14ac:dyDescent="0.55000000000000004">
      <c r="A559" s="3">
        <v>42107</v>
      </c>
      <c r="B559" s="4">
        <v>223.41</v>
      </c>
      <c r="C559" s="5">
        <v>-5.1900000000000002E-2</v>
      </c>
      <c r="D559" s="5">
        <v>-0.21410000000000001</v>
      </c>
      <c r="E559" s="5">
        <v>-0.15809999999999999</v>
      </c>
    </row>
    <row r="560" spans="1:5" x14ac:dyDescent="0.55000000000000004">
      <c r="A560" s="3">
        <v>42108</v>
      </c>
      <c r="B560" s="4">
        <v>218.27</v>
      </c>
      <c r="C560" s="5">
        <v>-2.3E-2</v>
      </c>
      <c r="D560" s="5">
        <v>-0.22420000000000001</v>
      </c>
      <c r="E560" s="5">
        <v>-0.18279999999999999</v>
      </c>
    </row>
    <row r="561" spans="1:5" x14ac:dyDescent="0.55000000000000004">
      <c r="A561" s="3">
        <v>42109</v>
      </c>
      <c r="B561" s="4">
        <v>223.57</v>
      </c>
      <c r="C561" s="5">
        <v>2.4299999999999999E-2</v>
      </c>
      <c r="D561" s="5">
        <v>-0.2165</v>
      </c>
      <c r="E561" s="5">
        <v>-1.4999999999999999E-2</v>
      </c>
    </row>
    <row r="562" spans="1:5" x14ac:dyDescent="0.55000000000000004">
      <c r="A562" s="3">
        <v>42110</v>
      </c>
      <c r="B562" s="4">
        <v>228.11</v>
      </c>
      <c r="C562" s="5">
        <v>2.0299999999999999E-2</v>
      </c>
      <c r="D562" s="5">
        <v>-0.21440000000000001</v>
      </c>
      <c r="E562" s="5">
        <v>0.28670000000000001</v>
      </c>
    </row>
    <row r="563" spans="1:5" x14ac:dyDescent="0.55000000000000004">
      <c r="A563" s="3">
        <v>42111</v>
      </c>
      <c r="B563" s="4">
        <v>222.23</v>
      </c>
      <c r="C563" s="5">
        <v>-2.58E-2</v>
      </c>
      <c r="D563" s="5">
        <v>-0.21879999999999999</v>
      </c>
      <c r="E563" s="5">
        <v>5.5899999999999998E-2</v>
      </c>
    </row>
    <row r="564" spans="1:5" x14ac:dyDescent="0.55000000000000004">
      <c r="A564" s="3">
        <v>42112</v>
      </c>
      <c r="B564" s="4">
        <v>222.84</v>
      </c>
      <c r="C564" s="5">
        <v>2.7000000000000001E-3</v>
      </c>
      <c r="D564" s="5">
        <v>-0.12740000000000001</v>
      </c>
      <c r="E564" s="5">
        <v>7.5399999999999995E-2</v>
      </c>
    </row>
    <row r="565" spans="1:5" x14ac:dyDescent="0.55000000000000004">
      <c r="A565" s="3">
        <v>42113</v>
      </c>
      <c r="B565" s="4">
        <v>221.69</v>
      </c>
      <c r="C565" s="5">
        <v>-5.1999999999999998E-3</v>
      </c>
      <c r="D565" s="5">
        <v>-0.14649999999999999</v>
      </c>
      <c r="E565" s="5">
        <v>0.1106</v>
      </c>
    </row>
    <row r="566" spans="1:5" x14ac:dyDescent="0.55000000000000004">
      <c r="A566" s="3">
        <v>42114</v>
      </c>
      <c r="B566" s="4">
        <v>224.31</v>
      </c>
      <c r="C566" s="5">
        <v>1.18E-2</v>
      </c>
      <c r="D566" s="5">
        <v>-0.14000000000000001</v>
      </c>
      <c r="E566" s="5">
        <v>6.8500000000000005E-2</v>
      </c>
    </row>
    <row r="567" spans="1:5" x14ac:dyDescent="0.55000000000000004">
      <c r="A567" s="3">
        <v>42115</v>
      </c>
      <c r="B567" s="4">
        <v>235.81</v>
      </c>
      <c r="C567" s="5">
        <v>5.1299999999999998E-2</v>
      </c>
      <c r="D567" s="5">
        <v>-9.1700000000000004E-2</v>
      </c>
      <c r="E567" s="5">
        <v>0.10199999999999999</v>
      </c>
    </row>
    <row r="568" spans="1:5" x14ac:dyDescent="0.55000000000000004">
      <c r="A568" s="3">
        <v>42116</v>
      </c>
      <c r="B568" s="4">
        <v>233.92</v>
      </c>
      <c r="C568" s="5">
        <v>-8.0000000000000002E-3</v>
      </c>
      <c r="D568" s="5">
        <v>-0.1265</v>
      </c>
      <c r="E568" s="5">
        <v>0.1114</v>
      </c>
    </row>
    <row r="569" spans="1:5" x14ac:dyDescent="0.55000000000000004">
      <c r="A569" s="3">
        <v>42117</v>
      </c>
      <c r="B569" s="4">
        <v>235.56</v>
      </c>
      <c r="C569" s="5">
        <v>7.0000000000000001E-3</v>
      </c>
      <c r="D569" s="5">
        <v>-0.1142</v>
      </c>
      <c r="E569" s="5">
        <v>4.24E-2</v>
      </c>
    </row>
    <row r="570" spans="1:5" x14ac:dyDescent="0.55000000000000004">
      <c r="A570" s="3">
        <v>42118</v>
      </c>
      <c r="B570" s="4">
        <v>230.79</v>
      </c>
      <c r="C570" s="5">
        <v>-2.0199999999999999E-2</v>
      </c>
      <c r="D570" s="5">
        <v>-5.9700000000000003E-2</v>
      </c>
      <c r="E570" s="5">
        <v>-8.0000000000000002E-3</v>
      </c>
    </row>
    <row r="571" spans="1:5" x14ac:dyDescent="0.55000000000000004">
      <c r="A571" s="3">
        <v>42119</v>
      </c>
      <c r="B571" s="4">
        <v>225.85</v>
      </c>
      <c r="C571" s="5">
        <v>-2.1399999999999999E-2</v>
      </c>
      <c r="D571" s="5">
        <v>-8.2400000000000001E-2</v>
      </c>
      <c r="E571" s="5">
        <v>-3.0599999999999999E-2</v>
      </c>
    </row>
    <row r="572" spans="1:5" x14ac:dyDescent="0.55000000000000004">
      <c r="A572" s="3">
        <v>42120</v>
      </c>
      <c r="B572" s="4">
        <v>218.81</v>
      </c>
      <c r="C572" s="5">
        <v>-3.1199999999999999E-2</v>
      </c>
      <c r="D572" s="5">
        <v>-0.11650000000000001</v>
      </c>
      <c r="E572" s="5">
        <v>-0.1177</v>
      </c>
    </row>
    <row r="573" spans="1:5" x14ac:dyDescent="0.55000000000000004">
      <c r="A573" s="3">
        <v>42121</v>
      </c>
      <c r="B573" s="4">
        <v>228.5</v>
      </c>
      <c r="C573" s="5">
        <v>4.4299999999999999E-2</v>
      </c>
      <c r="D573" s="5">
        <v>-7.3300000000000004E-2</v>
      </c>
      <c r="E573" s="5">
        <v>-0.1022</v>
      </c>
    </row>
    <row r="574" spans="1:5" x14ac:dyDescent="0.55000000000000004">
      <c r="A574" s="3">
        <v>42122</v>
      </c>
      <c r="B574" s="4">
        <v>225.68</v>
      </c>
      <c r="C574" s="5">
        <v>-1.23E-2</v>
      </c>
      <c r="D574" s="5">
        <v>-0.1053</v>
      </c>
      <c r="E574" s="5">
        <v>-0.1701</v>
      </c>
    </row>
    <row r="575" spans="1:5" x14ac:dyDescent="0.55000000000000004">
      <c r="A575" s="3">
        <v>42123</v>
      </c>
      <c r="B575" s="4">
        <v>225.98</v>
      </c>
      <c r="C575" s="5">
        <v>1.2999999999999999E-3</v>
      </c>
      <c r="D575" s="5">
        <v>-6.6299999999999998E-2</v>
      </c>
      <c r="E575" s="5">
        <v>-0.13769999999999999</v>
      </c>
    </row>
    <row r="576" spans="1:5" x14ac:dyDescent="0.55000000000000004">
      <c r="A576" s="3">
        <v>42124</v>
      </c>
      <c r="B576" s="4">
        <v>236.57</v>
      </c>
      <c r="C576" s="5">
        <v>4.6899999999999997E-2</v>
      </c>
      <c r="D576" s="5">
        <v>-4.1599999999999998E-2</v>
      </c>
      <c r="E576" s="5">
        <v>1.44E-2</v>
      </c>
    </row>
    <row r="577" spans="1:5" x14ac:dyDescent="0.55000000000000004">
      <c r="A577" s="3">
        <v>42125</v>
      </c>
      <c r="B577" s="4">
        <v>232.12</v>
      </c>
      <c r="C577" s="5">
        <v>-1.8800000000000001E-2</v>
      </c>
      <c r="D577" s="5">
        <v>-4.6300000000000001E-2</v>
      </c>
      <c r="E577" s="5">
        <v>-1.1999999999999999E-3</v>
      </c>
    </row>
    <row r="578" spans="1:5" x14ac:dyDescent="0.55000000000000004">
      <c r="A578" s="3">
        <v>42126</v>
      </c>
      <c r="B578" s="4">
        <v>234.9</v>
      </c>
      <c r="C578" s="5">
        <v>1.2E-2</v>
      </c>
      <c r="D578" s="5">
        <v>-4.7300000000000002E-2</v>
      </c>
      <c r="E578" s="5">
        <v>3.7100000000000001E-2</v>
      </c>
    </row>
    <row r="579" spans="1:5" x14ac:dyDescent="0.55000000000000004">
      <c r="A579" s="3">
        <v>42127</v>
      </c>
      <c r="B579" s="4">
        <v>240.12</v>
      </c>
      <c r="C579" s="5">
        <v>2.2200000000000001E-2</v>
      </c>
      <c r="D579" s="5">
        <v>-4.8099999999999997E-2</v>
      </c>
      <c r="E579" s="5">
        <v>0.107</v>
      </c>
    </row>
    <row r="580" spans="1:5" x14ac:dyDescent="0.55000000000000004">
      <c r="A580" s="3">
        <v>42128</v>
      </c>
      <c r="B580" s="4">
        <v>238.77</v>
      </c>
      <c r="C580" s="5">
        <v>-5.5999999999999999E-3</v>
      </c>
      <c r="D580" s="5">
        <v>-5.8299999999999998E-2</v>
      </c>
      <c r="E580" s="5">
        <v>5.4600000000000003E-2</v>
      </c>
    </row>
    <row r="581" spans="1:5" x14ac:dyDescent="0.55000000000000004">
      <c r="A581" s="3">
        <v>42129</v>
      </c>
      <c r="B581" s="4">
        <v>236.55</v>
      </c>
      <c r="C581" s="5">
        <v>-9.2999999999999992E-3</v>
      </c>
      <c r="D581" s="5">
        <v>-6.5500000000000003E-2</v>
      </c>
      <c r="E581" s="5">
        <v>-4.1999999999999997E-3</v>
      </c>
    </row>
    <row r="582" spans="1:5" x14ac:dyDescent="0.55000000000000004">
      <c r="A582" s="3">
        <v>42130</v>
      </c>
      <c r="B582" s="4">
        <v>230.05</v>
      </c>
      <c r="C582" s="5">
        <v>-2.75E-2</v>
      </c>
      <c r="D582" s="5">
        <v>-0.115</v>
      </c>
      <c r="E582" s="5">
        <v>1.3599999999999999E-2</v>
      </c>
    </row>
    <row r="583" spans="1:5" x14ac:dyDescent="0.55000000000000004">
      <c r="A583" s="3">
        <v>42131</v>
      </c>
      <c r="B583" s="4">
        <v>237.78</v>
      </c>
      <c r="C583" s="5">
        <v>3.3599999999999998E-2</v>
      </c>
      <c r="D583" s="5">
        <v>-6.5799999999999997E-2</v>
      </c>
      <c r="E583" s="5">
        <v>4.87E-2</v>
      </c>
    </row>
    <row r="584" spans="1:5" x14ac:dyDescent="0.55000000000000004">
      <c r="A584" s="3">
        <v>42132</v>
      </c>
      <c r="B584" s="4">
        <v>243.39</v>
      </c>
      <c r="C584" s="5">
        <v>2.3599999999999999E-2</v>
      </c>
      <c r="D584" s="5">
        <v>-3.7199999999999997E-2</v>
      </c>
      <c r="E584" s="5">
        <v>0.12280000000000001</v>
      </c>
    </row>
    <row r="585" spans="1:5" x14ac:dyDescent="0.55000000000000004">
      <c r="A585" s="3">
        <v>42133</v>
      </c>
      <c r="B585" s="4">
        <v>240.48</v>
      </c>
      <c r="C585" s="5">
        <v>-1.2E-2</v>
      </c>
      <c r="D585" s="5">
        <v>-1.5900000000000001E-2</v>
      </c>
      <c r="E585" s="5">
        <v>8.09E-2</v>
      </c>
    </row>
    <row r="586" spans="1:5" x14ac:dyDescent="0.55000000000000004">
      <c r="A586" s="3">
        <v>42134</v>
      </c>
      <c r="B586" s="4">
        <v>239.63</v>
      </c>
      <c r="C586" s="5">
        <v>-3.5000000000000001E-3</v>
      </c>
      <c r="D586" s="5">
        <v>-1.49E-2</v>
      </c>
      <c r="E586" s="5">
        <v>5.4100000000000002E-2</v>
      </c>
    </row>
    <row r="587" spans="1:5" x14ac:dyDescent="0.55000000000000004">
      <c r="A587" s="3">
        <v>42135</v>
      </c>
      <c r="B587" s="4">
        <v>241.85</v>
      </c>
      <c r="C587" s="5">
        <v>9.2999999999999992E-3</v>
      </c>
      <c r="D587" s="5">
        <v>2.8199999999999999E-2</v>
      </c>
      <c r="E587" s="5">
        <v>8.5199999999999998E-2</v>
      </c>
    </row>
    <row r="588" spans="1:5" x14ac:dyDescent="0.55000000000000004">
      <c r="A588" s="3">
        <v>42136</v>
      </c>
      <c r="B588" s="4">
        <v>240.99</v>
      </c>
      <c r="C588" s="5">
        <v>-3.5999999999999999E-3</v>
      </c>
      <c r="D588" s="5">
        <v>2.06E-2</v>
      </c>
      <c r="E588" s="5">
        <v>9.4600000000000004E-2</v>
      </c>
    </row>
    <row r="589" spans="1:5" x14ac:dyDescent="0.55000000000000004">
      <c r="A589" s="3">
        <v>42137</v>
      </c>
      <c r="B589" s="4">
        <v>235.8</v>
      </c>
      <c r="C589" s="5">
        <v>-2.1499999999999998E-2</v>
      </c>
      <c r="D589" s="5">
        <v>6.9999999999999999E-4</v>
      </c>
      <c r="E589" s="5">
        <v>7.1400000000000005E-2</v>
      </c>
    </row>
    <row r="590" spans="1:5" x14ac:dyDescent="0.55000000000000004">
      <c r="A590" s="3">
        <v>42138</v>
      </c>
      <c r="B590" s="4">
        <v>236.74</v>
      </c>
      <c r="C590" s="5">
        <v>4.0000000000000001E-3</v>
      </c>
      <c r="D590" s="5">
        <v>5.9700000000000003E-2</v>
      </c>
      <c r="E590" s="5">
        <v>7.8600000000000003E-2</v>
      </c>
    </row>
    <row r="591" spans="1:5" x14ac:dyDescent="0.55000000000000004">
      <c r="A591" s="3">
        <v>42139</v>
      </c>
      <c r="B591" s="4">
        <v>237.31</v>
      </c>
      <c r="C591" s="5">
        <v>2.3999999999999998E-3</v>
      </c>
      <c r="D591" s="5">
        <v>8.72E-2</v>
      </c>
      <c r="E591" s="5">
        <v>6.9699999999999998E-2</v>
      </c>
    </row>
    <row r="592" spans="1:5" x14ac:dyDescent="0.55000000000000004">
      <c r="A592" s="3">
        <v>42140</v>
      </c>
      <c r="B592" s="4">
        <v>235.73</v>
      </c>
      <c r="C592" s="5">
        <v>-6.7000000000000002E-3</v>
      </c>
      <c r="D592" s="5">
        <v>5.4399999999999997E-2</v>
      </c>
      <c r="E592" s="5">
        <v>-2.9999999999999997E-4</v>
      </c>
    </row>
    <row r="593" spans="1:5" x14ac:dyDescent="0.55000000000000004">
      <c r="A593" s="3">
        <v>42141</v>
      </c>
      <c r="B593" s="4">
        <v>236.1</v>
      </c>
      <c r="C593" s="5">
        <v>1.6000000000000001E-3</v>
      </c>
      <c r="D593" s="5">
        <v>3.5000000000000003E-2</v>
      </c>
      <c r="E593" s="5">
        <v>-8.3000000000000004E-2</v>
      </c>
    </row>
    <row r="594" spans="1:5" x14ac:dyDescent="0.55000000000000004">
      <c r="A594" s="3">
        <v>42142</v>
      </c>
      <c r="B594" s="4">
        <v>232.87</v>
      </c>
      <c r="C594" s="5">
        <v>-1.37E-2</v>
      </c>
      <c r="D594" s="5">
        <v>4.7899999999999998E-2</v>
      </c>
      <c r="E594" s="5">
        <v>-6.1999999999999998E-3</v>
      </c>
    </row>
    <row r="595" spans="1:5" x14ac:dyDescent="0.55000000000000004">
      <c r="A595" s="3">
        <v>42143</v>
      </c>
      <c r="B595" s="4">
        <v>231.94</v>
      </c>
      <c r="C595" s="5">
        <v>-4.0000000000000001E-3</v>
      </c>
      <c r="D595" s="5">
        <v>4.0800000000000003E-2</v>
      </c>
      <c r="E595" s="5">
        <v>-6.8999999999999999E-3</v>
      </c>
    </row>
    <row r="596" spans="1:5" x14ac:dyDescent="0.55000000000000004">
      <c r="A596" s="3">
        <v>42144</v>
      </c>
      <c r="B596" s="4">
        <v>234.25</v>
      </c>
      <c r="C596" s="5">
        <v>0.01</v>
      </c>
      <c r="D596" s="5">
        <v>5.67E-2</v>
      </c>
      <c r="E596" s="5">
        <v>-3.8399999999999997E-2</v>
      </c>
    </row>
    <row r="597" spans="1:5" x14ac:dyDescent="0.55000000000000004">
      <c r="A597" s="3">
        <v>42145</v>
      </c>
      <c r="B597" s="4">
        <v>235.3</v>
      </c>
      <c r="C597" s="5">
        <v>4.4999999999999997E-3</v>
      </c>
      <c r="D597" s="5">
        <v>4.9000000000000002E-2</v>
      </c>
      <c r="E597" s="5">
        <v>-3.8999999999999998E-3</v>
      </c>
    </row>
    <row r="598" spans="1:5" x14ac:dyDescent="0.55000000000000004">
      <c r="A598" s="3">
        <v>42146</v>
      </c>
      <c r="B598" s="4">
        <v>240.52</v>
      </c>
      <c r="C598" s="5">
        <v>2.2200000000000001E-2</v>
      </c>
      <c r="D598" s="5">
        <v>0.02</v>
      </c>
      <c r="E598" s="5">
        <v>2.8999999999999998E-3</v>
      </c>
    </row>
    <row r="599" spans="1:5" x14ac:dyDescent="0.55000000000000004">
      <c r="A599" s="3">
        <v>42147</v>
      </c>
      <c r="B599" s="4">
        <v>239.03</v>
      </c>
      <c r="C599" s="5">
        <v>-6.1999999999999998E-3</v>
      </c>
      <c r="D599" s="5">
        <v>2.18E-2</v>
      </c>
      <c r="E599" s="5">
        <v>-1.95E-2</v>
      </c>
    </row>
    <row r="600" spans="1:5" x14ac:dyDescent="0.55000000000000004">
      <c r="A600" s="3">
        <v>42148</v>
      </c>
      <c r="B600" s="4">
        <v>241.19</v>
      </c>
      <c r="C600" s="5">
        <v>8.9999999999999993E-3</v>
      </c>
      <c r="D600" s="5">
        <v>2.3900000000000001E-2</v>
      </c>
      <c r="E600" s="5">
        <v>-1.26E-2</v>
      </c>
    </row>
    <row r="601" spans="1:5" x14ac:dyDescent="0.55000000000000004">
      <c r="A601" s="3">
        <v>42149</v>
      </c>
      <c r="B601" s="4">
        <v>237.49</v>
      </c>
      <c r="C601" s="5">
        <v>-1.5299999999999999E-2</v>
      </c>
      <c r="D601" s="5">
        <v>2.9000000000000001E-2</v>
      </c>
      <c r="E601" s="5">
        <v>8.3000000000000001E-3</v>
      </c>
    </row>
    <row r="602" spans="1:5" x14ac:dyDescent="0.55000000000000004">
      <c r="A602" s="3">
        <v>42150</v>
      </c>
      <c r="B602" s="4">
        <v>237.33</v>
      </c>
      <c r="C602" s="5">
        <v>-6.9999999999999999E-4</v>
      </c>
      <c r="D602" s="5">
        <v>5.0799999999999998E-2</v>
      </c>
      <c r="E602" s="5">
        <v>-3.2000000000000002E-3</v>
      </c>
    </row>
    <row r="603" spans="1:5" x14ac:dyDescent="0.55000000000000004">
      <c r="A603" s="3">
        <v>42151</v>
      </c>
      <c r="B603" s="4">
        <v>237.18</v>
      </c>
      <c r="C603" s="5">
        <v>-5.9999999999999995E-4</v>
      </c>
      <c r="D603" s="5">
        <v>8.4000000000000005E-2</v>
      </c>
      <c r="E603" s="5">
        <v>-6.6E-3</v>
      </c>
    </row>
    <row r="604" spans="1:5" x14ac:dyDescent="0.55000000000000004">
      <c r="A604" s="3">
        <v>42152</v>
      </c>
      <c r="B604" s="4">
        <v>237.47</v>
      </c>
      <c r="C604" s="5">
        <v>1.1999999999999999E-3</v>
      </c>
      <c r="D604" s="5">
        <v>3.9300000000000002E-2</v>
      </c>
      <c r="E604" s="5">
        <v>8.9999999999999998E-4</v>
      </c>
    </row>
    <row r="605" spans="1:5" x14ac:dyDescent="0.55000000000000004">
      <c r="A605" s="3">
        <v>42153</v>
      </c>
      <c r="B605" s="4">
        <v>237.1</v>
      </c>
      <c r="C605" s="5">
        <v>-1.6000000000000001E-3</v>
      </c>
      <c r="D605" s="5">
        <v>5.0599999999999999E-2</v>
      </c>
      <c r="E605" s="5">
        <v>4.1999999999999997E-3</v>
      </c>
    </row>
    <row r="606" spans="1:5" x14ac:dyDescent="0.55000000000000004">
      <c r="A606" s="3">
        <v>42154</v>
      </c>
      <c r="B606" s="4">
        <v>233.29</v>
      </c>
      <c r="C606" s="5">
        <v>-1.61E-2</v>
      </c>
      <c r="D606" s="5">
        <v>3.2300000000000002E-2</v>
      </c>
      <c r="E606" s="5">
        <v>-7.6100000000000001E-2</v>
      </c>
    </row>
    <row r="607" spans="1:5" x14ac:dyDescent="0.55000000000000004">
      <c r="A607" s="3">
        <v>42155</v>
      </c>
      <c r="B607" s="4">
        <v>230</v>
      </c>
      <c r="C607" s="5">
        <v>-1.41E-2</v>
      </c>
      <c r="D607" s="5">
        <v>-2.7799999999999998E-2</v>
      </c>
      <c r="E607" s="5">
        <v>-9.2799999999999994E-2</v>
      </c>
    </row>
    <row r="608" spans="1:5" x14ac:dyDescent="0.55000000000000004">
      <c r="A608" s="3">
        <v>42156</v>
      </c>
      <c r="B608" s="4">
        <v>223.31</v>
      </c>
      <c r="C608" s="5">
        <v>-2.9100000000000001E-2</v>
      </c>
      <c r="D608" s="5">
        <v>-3.7999999999999999E-2</v>
      </c>
      <c r="E608" s="5">
        <v>-0.13689999999999999</v>
      </c>
    </row>
    <row r="609" spans="1:5" x14ac:dyDescent="0.55000000000000004">
      <c r="A609" s="3">
        <v>42157</v>
      </c>
      <c r="B609" s="4">
        <v>225.75</v>
      </c>
      <c r="C609" s="5">
        <v>1.09E-2</v>
      </c>
      <c r="D609" s="5">
        <v>-3.9E-2</v>
      </c>
      <c r="E609" s="5">
        <v>-0.16800000000000001</v>
      </c>
    </row>
    <row r="610" spans="1:5" x14ac:dyDescent="0.55000000000000004">
      <c r="A610" s="3">
        <v>42158</v>
      </c>
      <c r="B610" s="4">
        <v>225.65</v>
      </c>
      <c r="C610" s="5">
        <v>-4.0000000000000002E-4</v>
      </c>
      <c r="D610" s="5">
        <v>-6.0299999999999999E-2</v>
      </c>
      <c r="E610" s="5">
        <v>-0.1983</v>
      </c>
    </row>
    <row r="611" spans="1:5" x14ac:dyDescent="0.55000000000000004">
      <c r="A611" s="3">
        <v>42159</v>
      </c>
      <c r="B611" s="4">
        <v>224.37</v>
      </c>
      <c r="C611" s="5">
        <v>-5.7000000000000002E-3</v>
      </c>
      <c r="D611" s="5">
        <v>-6.0299999999999999E-2</v>
      </c>
      <c r="E611" s="5">
        <v>-0.1749</v>
      </c>
    </row>
    <row r="612" spans="1:5" x14ac:dyDescent="0.55000000000000004">
      <c r="A612" s="3">
        <v>42160</v>
      </c>
      <c r="B612" s="4">
        <v>225.04</v>
      </c>
      <c r="C612" s="5">
        <v>3.0000000000000001E-3</v>
      </c>
      <c r="D612" s="5">
        <v>-4.87E-2</v>
      </c>
      <c r="E612" s="5">
        <v>-0.18129999999999999</v>
      </c>
    </row>
    <row r="613" spans="1:5" x14ac:dyDescent="0.55000000000000004">
      <c r="A613" s="3">
        <v>42161</v>
      </c>
      <c r="B613" s="4">
        <v>225.68</v>
      </c>
      <c r="C613" s="5">
        <v>2.8E-3</v>
      </c>
      <c r="D613" s="5">
        <v>-1.9E-2</v>
      </c>
      <c r="E613" s="5">
        <v>-0.1709</v>
      </c>
    </row>
    <row r="614" spans="1:5" x14ac:dyDescent="0.55000000000000004">
      <c r="A614" s="3">
        <v>42162</v>
      </c>
      <c r="B614" s="4">
        <v>223.39</v>
      </c>
      <c r="C614" s="5">
        <v>-1.01E-2</v>
      </c>
      <c r="D614" s="5">
        <v>-6.0499999999999998E-2</v>
      </c>
      <c r="E614" s="5">
        <v>-0.1903</v>
      </c>
    </row>
    <row r="615" spans="1:5" x14ac:dyDescent="0.55000000000000004">
      <c r="A615" s="3">
        <v>42163</v>
      </c>
      <c r="B615" s="4">
        <v>228.65</v>
      </c>
      <c r="C615" s="5">
        <v>2.35E-2</v>
      </c>
      <c r="D615" s="5">
        <v>-6.0600000000000001E-2</v>
      </c>
      <c r="E615" s="5">
        <v>-0.16700000000000001</v>
      </c>
    </row>
    <row r="616" spans="1:5" x14ac:dyDescent="0.55000000000000004">
      <c r="A616" s="3">
        <v>42164</v>
      </c>
      <c r="B616" s="4">
        <v>229.33</v>
      </c>
      <c r="C616" s="5">
        <v>3.0000000000000001E-3</v>
      </c>
      <c r="D616" s="5">
        <v>-4.6399999999999997E-2</v>
      </c>
      <c r="E616" s="5">
        <v>-0.20519999999999999</v>
      </c>
    </row>
    <row r="617" spans="1:5" x14ac:dyDescent="0.55000000000000004">
      <c r="A617" s="3">
        <v>42165</v>
      </c>
      <c r="B617" s="4">
        <v>228.95</v>
      </c>
      <c r="C617" s="5">
        <v>-1.6999999999999999E-3</v>
      </c>
      <c r="D617" s="5">
        <v>-4.4600000000000001E-2</v>
      </c>
      <c r="E617" s="5">
        <v>-0.21190000000000001</v>
      </c>
    </row>
    <row r="618" spans="1:5" x14ac:dyDescent="0.55000000000000004">
      <c r="A618" s="3">
        <v>42166</v>
      </c>
      <c r="B618" s="4">
        <v>230.02</v>
      </c>
      <c r="C618" s="5">
        <v>4.7000000000000002E-3</v>
      </c>
      <c r="D618" s="5">
        <v>-4.8899999999999999E-2</v>
      </c>
      <c r="E618" s="5">
        <v>-0.2225</v>
      </c>
    </row>
    <row r="619" spans="1:5" x14ac:dyDescent="0.55000000000000004">
      <c r="A619" s="3">
        <v>42167</v>
      </c>
      <c r="B619" s="4">
        <v>230.2</v>
      </c>
      <c r="C619" s="5">
        <v>8.0000000000000004E-4</v>
      </c>
      <c r="D619" s="5">
        <v>-4.48E-2</v>
      </c>
      <c r="E619" s="5">
        <v>-0.2167</v>
      </c>
    </row>
    <row r="620" spans="1:5" x14ac:dyDescent="0.55000000000000004">
      <c r="A620" s="3">
        <v>42168</v>
      </c>
      <c r="B620" s="4">
        <v>232.75</v>
      </c>
      <c r="C620" s="5">
        <v>1.11E-2</v>
      </c>
      <c r="D620" s="5">
        <v>-1.29E-2</v>
      </c>
      <c r="E620" s="5">
        <v>-0.18129999999999999</v>
      </c>
    </row>
    <row r="621" spans="1:5" x14ac:dyDescent="0.55000000000000004">
      <c r="A621" s="3">
        <v>42169</v>
      </c>
      <c r="B621" s="4">
        <v>233.85</v>
      </c>
      <c r="C621" s="5">
        <v>4.7000000000000002E-3</v>
      </c>
      <c r="D621" s="5">
        <v>-1.2200000000000001E-2</v>
      </c>
      <c r="E621" s="5">
        <v>-0.16889999999999999</v>
      </c>
    </row>
    <row r="622" spans="1:5" x14ac:dyDescent="0.55000000000000004">
      <c r="A622" s="3">
        <v>42170</v>
      </c>
      <c r="B622" s="4">
        <v>237.31</v>
      </c>
      <c r="C622" s="5">
        <v>1.4800000000000001E-2</v>
      </c>
      <c r="D622" s="5">
        <v>0</v>
      </c>
      <c r="E622" s="5">
        <v>-0.16830000000000001</v>
      </c>
    </row>
    <row r="623" spans="1:5" x14ac:dyDescent="0.55000000000000004">
      <c r="A623" s="3">
        <v>42171</v>
      </c>
      <c r="B623" s="4">
        <v>250.9</v>
      </c>
      <c r="C623" s="5">
        <v>5.7299999999999997E-2</v>
      </c>
      <c r="D623" s="5">
        <v>6.4399999999999999E-2</v>
      </c>
      <c r="E623" s="5">
        <v>-0.13600000000000001</v>
      </c>
    </row>
    <row r="624" spans="1:5" x14ac:dyDescent="0.55000000000000004">
      <c r="A624" s="3">
        <v>42172</v>
      </c>
      <c r="B624" s="4">
        <v>249.17</v>
      </c>
      <c r="C624" s="5">
        <v>-6.8999999999999999E-3</v>
      </c>
      <c r="D624" s="5">
        <v>5.5399999999999998E-2</v>
      </c>
      <c r="E624" s="5">
        <v>-0.1241</v>
      </c>
    </row>
    <row r="625" spans="1:5" x14ac:dyDescent="0.55000000000000004">
      <c r="A625" s="3">
        <v>42173</v>
      </c>
      <c r="B625" s="4">
        <v>248.87</v>
      </c>
      <c r="C625" s="5">
        <v>-1.1999999999999999E-3</v>
      </c>
      <c r="D625" s="5">
        <v>6.8699999999999997E-2</v>
      </c>
      <c r="E625" s="5">
        <v>-2.5499999999999998E-2</v>
      </c>
    </row>
    <row r="626" spans="1:5" x14ac:dyDescent="0.55000000000000004">
      <c r="A626" s="3">
        <v>42174</v>
      </c>
      <c r="B626" s="4">
        <v>243.55</v>
      </c>
      <c r="C626" s="5">
        <v>-2.1399999999999999E-2</v>
      </c>
      <c r="D626" s="5">
        <v>5.0099999999999999E-2</v>
      </c>
      <c r="E626" s="5">
        <v>-6.2300000000000001E-2</v>
      </c>
    </row>
    <row r="627" spans="1:5" x14ac:dyDescent="0.55000000000000004">
      <c r="A627" s="3">
        <v>42175</v>
      </c>
      <c r="B627" s="4">
        <v>245.26</v>
      </c>
      <c r="C627" s="5">
        <v>7.0000000000000001E-3</v>
      </c>
      <c r="D627" s="5">
        <v>4.7E-2</v>
      </c>
      <c r="E627" s="5">
        <v>-5.9700000000000003E-2</v>
      </c>
    </row>
    <row r="628" spans="1:5" x14ac:dyDescent="0.55000000000000004">
      <c r="A628" s="3">
        <v>42176</v>
      </c>
      <c r="B628" s="4">
        <v>244.01</v>
      </c>
      <c r="C628" s="5">
        <v>-5.1000000000000004E-3</v>
      </c>
      <c r="D628" s="5">
        <v>3.6999999999999998E-2</v>
      </c>
      <c r="E628" s="5">
        <v>-6.0100000000000001E-2</v>
      </c>
    </row>
    <row r="629" spans="1:5" x14ac:dyDescent="0.55000000000000004">
      <c r="A629" s="3">
        <v>42177</v>
      </c>
      <c r="B629" s="4">
        <v>246.77</v>
      </c>
      <c r="C629" s="5">
        <v>1.1299999999999999E-2</v>
      </c>
      <c r="D629" s="5">
        <v>2.5999999999999999E-2</v>
      </c>
      <c r="E629" s="5">
        <v>-7.85E-2</v>
      </c>
    </row>
    <row r="630" spans="1:5" x14ac:dyDescent="0.55000000000000004">
      <c r="A630" s="3">
        <v>42178</v>
      </c>
      <c r="B630" s="4">
        <v>243.99</v>
      </c>
      <c r="C630" s="5">
        <v>-1.1299999999999999E-2</v>
      </c>
      <c r="D630" s="5">
        <v>2.0799999999999999E-2</v>
      </c>
      <c r="E630" s="5">
        <v>-8.2500000000000004E-2</v>
      </c>
    </row>
    <row r="631" spans="1:5" x14ac:dyDescent="0.55000000000000004">
      <c r="A631" s="3">
        <v>42179</v>
      </c>
      <c r="B631" s="4">
        <v>240.22</v>
      </c>
      <c r="C631" s="5">
        <v>-1.55E-2</v>
      </c>
      <c r="D631" s="5">
        <v>-4.0000000000000001E-3</v>
      </c>
      <c r="E631" s="5">
        <v>-2.1299999999999999E-2</v>
      </c>
    </row>
    <row r="632" spans="1:5" x14ac:dyDescent="0.55000000000000004">
      <c r="A632" s="3">
        <v>42180</v>
      </c>
      <c r="B632" s="4">
        <v>242.42</v>
      </c>
      <c r="C632" s="5">
        <v>9.1999999999999998E-3</v>
      </c>
      <c r="D632" s="5">
        <v>2.0799999999999999E-2</v>
      </c>
      <c r="E632" s="5">
        <v>-1.5100000000000001E-2</v>
      </c>
    </row>
    <row r="633" spans="1:5" x14ac:dyDescent="0.55000000000000004">
      <c r="A633" s="3">
        <v>42181</v>
      </c>
      <c r="B633" s="4">
        <v>242.64</v>
      </c>
      <c r="C633" s="5">
        <v>8.9999999999999998E-4</v>
      </c>
      <c r="D633" s="5">
        <v>2.24E-2</v>
      </c>
      <c r="E633" s="5">
        <v>-2.0199999999999999E-2</v>
      </c>
    </row>
    <row r="634" spans="1:5" x14ac:dyDescent="0.55000000000000004">
      <c r="A634" s="3">
        <v>42182</v>
      </c>
      <c r="B634" s="4">
        <v>250.71</v>
      </c>
      <c r="C634" s="5">
        <v>3.3300000000000003E-2</v>
      </c>
      <c r="D634" s="5">
        <v>5.7000000000000002E-2</v>
      </c>
      <c r="E634" s="5">
        <v>1.67E-2</v>
      </c>
    </row>
    <row r="635" spans="1:5" x14ac:dyDescent="0.55000000000000004">
      <c r="A635" s="3">
        <v>42183</v>
      </c>
      <c r="B635" s="4">
        <v>248.07</v>
      </c>
      <c r="C635" s="5">
        <v>-1.0500000000000001E-2</v>
      </c>
      <c r="D635" s="5">
        <v>4.4600000000000001E-2</v>
      </c>
      <c r="E635" s="5">
        <v>-1.66E-2</v>
      </c>
    </row>
    <row r="636" spans="1:5" x14ac:dyDescent="0.55000000000000004">
      <c r="A636" s="3">
        <v>42184</v>
      </c>
      <c r="B636" s="4">
        <v>256.49</v>
      </c>
      <c r="C636" s="5">
        <v>3.39E-2</v>
      </c>
      <c r="D636" s="5">
        <v>8.1799999999999998E-2</v>
      </c>
      <c r="E636" s="5">
        <v>5.9799999999999999E-2</v>
      </c>
    </row>
    <row r="637" spans="1:5" x14ac:dyDescent="0.55000000000000004">
      <c r="A637" s="3">
        <v>42185</v>
      </c>
      <c r="B637" s="4">
        <v>262.48</v>
      </c>
      <c r="C637" s="5">
        <v>2.3400000000000001E-2</v>
      </c>
      <c r="D637" s="5">
        <v>0.12509999999999999</v>
      </c>
      <c r="E637" s="5">
        <v>6.3299999999999995E-2</v>
      </c>
    </row>
    <row r="638" spans="1:5" x14ac:dyDescent="0.55000000000000004">
      <c r="A638" s="3">
        <v>42186</v>
      </c>
      <c r="B638" s="4">
        <v>257.66000000000003</v>
      </c>
      <c r="C638" s="5">
        <v>-1.84E-2</v>
      </c>
      <c r="D638" s="5">
        <v>0.1203</v>
      </c>
      <c r="E638" s="5">
        <v>5.8599999999999999E-2</v>
      </c>
    </row>
    <row r="639" spans="1:5" x14ac:dyDescent="0.55000000000000004">
      <c r="A639" s="3">
        <v>42187</v>
      </c>
      <c r="B639" s="4">
        <v>254.35</v>
      </c>
      <c r="C639" s="5">
        <v>-1.2800000000000001E-2</v>
      </c>
      <c r="D639" s="5">
        <v>0.13900000000000001</v>
      </c>
      <c r="E639" s="5">
        <v>3.1600000000000003E-2</v>
      </c>
    </row>
    <row r="640" spans="1:5" x14ac:dyDescent="0.55000000000000004">
      <c r="A640" s="3">
        <v>42188</v>
      </c>
      <c r="B640" s="4">
        <v>255.6</v>
      </c>
      <c r="C640" s="5">
        <v>4.8999999999999998E-3</v>
      </c>
      <c r="D640" s="5">
        <v>0.13220000000000001</v>
      </c>
      <c r="E640" s="5">
        <v>1.32E-2</v>
      </c>
    </row>
    <row r="641" spans="1:5" x14ac:dyDescent="0.55000000000000004">
      <c r="A641" s="3">
        <v>42189</v>
      </c>
      <c r="B641" s="4">
        <v>260.35000000000002</v>
      </c>
      <c r="C641" s="5">
        <v>1.8599999999999998E-2</v>
      </c>
      <c r="D641" s="5">
        <v>0.15379999999999999</v>
      </c>
      <c r="E641" s="5">
        <v>2.69E-2</v>
      </c>
    </row>
    <row r="642" spans="1:5" x14ac:dyDescent="0.55000000000000004">
      <c r="A642" s="3">
        <v>42190</v>
      </c>
      <c r="B642" s="4">
        <v>271.02</v>
      </c>
      <c r="C642" s="5">
        <v>4.1000000000000002E-2</v>
      </c>
      <c r="D642" s="5">
        <v>0.2079</v>
      </c>
      <c r="E642" s="5">
        <v>7.0699999999999999E-2</v>
      </c>
    </row>
    <row r="643" spans="1:5" x14ac:dyDescent="0.55000000000000004">
      <c r="A643" s="3">
        <v>42191</v>
      </c>
      <c r="B643" s="4">
        <v>268.49</v>
      </c>
      <c r="C643" s="5">
        <v>-9.2999999999999992E-3</v>
      </c>
      <c r="D643" s="5">
        <v>0.19309999999999999</v>
      </c>
      <c r="E643" s="5">
        <v>3.2899999999999999E-2</v>
      </c>
    </row>
    <row r="644" spans="1:5" x14ac:dyDescent="0.55000000000000004">
      <c r="A644" s="3">
        <v>42192</v>
      </c>
      <c r="B644" s="4">
        <v>264.95999999999998</v>
      </c>
      <c r="C644" s="5">
        <v>-1.3100000000000001E-2</v>
      </c>
      <c r="D644" s="5">
        <v>0.1741</v>
      </c>
      <c r="E644" s="5">
        <v>4.1000000000000002E-2</v>
      </c>
    </row>
    <row r="645" spans="1:5" x14ac:dyDescent="0.55000000000000004">
      <c r="A645" s="3">
        <v>42193</v>
      </c>
      <c r="B645" s="4">
        <v>269.64999999999998</v>
      </c>
      <c r="C645" s="5">
        <v>1.77E-2</v>
      </c>
      <c r="D645" s="5">
        <v>0.20710000000000001</v>
      </c>
      <c r="E645" s="5">
        <v>6.6699999999999995E-2</v>
      </c>
    </row>
    <row r="646" spans="1:5" x14ac:dyDescent="0.55000000000000004">
      <c r="A646" s="3">
        <v>42194</v>
      </c>
      <c r="B646" s="4">
        <v>268.11</v>
      </c>
      <c r="C646" s="5">
        <v>-5.7000000000000002E-3</v>
      </c>
      <c r="D646" s="5">
        <v>0.1726</v>
      </c>
      <c r="E646" s="5">
        <v>9.7199999999999995E-2</v>
      </c>
    </row>
    <row r="647" spans="1:5" x14ac:dyDescent="0.55000000000000004">
      <c r="A647" s="3">
        <v>42195</v>
      </c>
      <c r="B647" s="4">
        <v>283.88</v>
      </c>
      <c r="C647" s="5">
        <v>5.8799999999999998E-2</v>
      </c>
      <c r="D647" s="5">
        <v>0.2379</v>
      </c>
      <c r="E647" s="5">
        <v>0.16700000000000001</v>
      </c>
    </row>
    <row r="648" spans="1:5" x14ac:dyDescent="0.55000000000000004">
      <c r="A648" s="3">
        <v>42196</v>
      </c>
      <c r="B648" s="4">
        <v>291.69</v>
      </c>
      <c r="C648" s="5">
        <v>2.75E-2</v>
      </c>
      <c r="D648" s="5">
        <v>0.27400000000000002</v>
      </c>
      <c r="E648" s="5">
        <v>0.24010000000000001</v>
      </c>
    </row>
    <row r="649" spans="1:5" x14ac:dyDescent="0.55000000000000004">
      <c r="A649" s="3">
        <v>42197</v>
      </c>
      <c r="B649" s="4">
        <v>309.98</v>
      </c>
      <c r="C649" s="5">
        <v>6.2700000000000006E-2</v>
      </c>
      <c r="D649" s="5">
        <v>0.34760000000000002</v>
      </c>
      <c r="E649" s="5">
        <v>0.31280000000000002</v>
      </c>
    </row>
    <row r="650" spans="1:5" x14ac:dyDescent="0.55000000000000004">
      <c r="A650" s="3">
        <v>42198</v>
      </c>
      <c r="B650" s="4">
        <v>290.88</v>
      </c>
      <c r="C650" s="5">
        <v>-6.1600000000000002E-2</v>
      </c>
      <c r="D650" s="5">
        <v>0.2636</v>
      </c>
      <c r="E650" s="5">
        <v>0.2344</v>
      </c>
    </row>
    <row r="651" spans="1:5" x14ac:dyDescent="0.55000000000000004">
      <c r="A651" s="3">
        <v>42199</v>
      </c>
      <c r="B651" s="4">
        <v>286.19</v>
      </c>
      <c r="C651" s="5">
        <v>-1.61E-2</v>
      </c>
      <c r="D651" s="5">
        <v>0.2296</v>
      </c>
      <c r="E651" s="5">
        <v>0.28100000000000003</v>
      </c>
    </row>
    <row r="652" spans="1:5" x14ac:dyDescent="0.55000000000000004">
      <c r="A652" s="3">
        <v>42200</v>
      </c>
      <c r="B652" s="4">
        <v>283.82</v>
      </c>
      <c r="C652" s="5">
        <v>-8.3000000000000001E-3</v>
      </c>
      <c r="D652" s="5">
        <v>0.2137</v>
      </c>
      <c r="E652" s="5">
        <v>0.30030000000000001</v>
      </c>
    </row>
    <row r="653" spans="1:5" x14ac:dyDescent="0.55000000000000004">
      <c r="A653" s="3">
        <v>42201</v>
      </c>
      <c r="B653" s="4">
        <v>277.83</v>
      </c>
      <c r="C653" s="5">
        <v>-2.1100000000000001E-2</v>
      </c>
      <c r="D653" s="5">
        <v>0.17069999999999999</v>
      </c>
      <c r="E653" s="5">
        <v>0.2427</v>
      </c>
    </row>
    <row r="654" spans="1:5" x14ac:dyDescent="0.55000000000000004">
      <c r="A654" s="3">
        <v>42202</v>
      </c>
      <c r="B654" s="4">
        <v>278.49</v>
      </c>
      <c r="C654" s="5">
        <v>2.3999999999999998E-3</v>
      </c>
      <c r="D654" s="5">
        <v>0.11</v>
      </c>
      <c r="E654" s="5">
        <v>0.22090000000000001</v>
      </c>
    </row>
    <row r="655" spans="1:5" x14ac:dyDescent="0.55000000000000004">
      <c r="A655" s="3">
        <v>42203</v>
      </c>
      <c r="B655" s="4">
        <v>274.49</v>
      </c>
      <c r="C655" s="5">
        <v>-1.44E-2</v>
      </c>
      <c r="D655" s="5">
        <v>0.1016</v>
      </c>
      <c r="E655" s="5">
        <v>0.23519999999999999</v>
      </c>
    </row>
    <row r="656" spans="1:5" x14ac:dyDescent="0.55000000000000004">
      <c r="A656" s="3">
        <v>42204</v>
      </c>
      <c r="B656" s="4">
        <v>272.49</v>
      </c>
      <c r="C656" s="5">
        <v>-7.3000000000000001E-3</v>
      </c>
      <c r="D656" s="5">
        <v>9.4899999999999998E-2</v>
      </c>
      <c r="E656" s="5">
        <v>0.2228</v>
      </c>
    </row>
    <row r="657" spans="1:5" x14ac:dyDescent="0.55000000000000004">
      <c r="A657" s="3">
        <v>42205</v>
      </c>
      <c r="B657" s="4">
        <v>278.41000000000003</v>
      </c>
      <c r="C657" s="5">
        <v>2.1700000000000001E-2</v>
      </c>
      <c r="D657" s="5">
        <v>0.1431</v>
      </c>
      <c r="E657" s="5">
        <v>0.25590000000000002</v>
      </c>
    </row>
    <row r="658" spans="1:5" x14ac:dyDescent="0.55000000000000004">
      <c r="A658" s="3">
        <v>42206</v>
      </c>
      <c r="B658" s="4">
        <v>275.10000000000002</v>
      </c>
      <c r="C658" s="5">
        <v>-1.1900000000000001E-2</v>
      </c>
      <c r="D658" s="5">
        <v>0.1217</v>
      </c>
      <c r="E658" s="5">
        <v>0.22639999999999999</v>
      </c>
    </row>
    <row r="659" spans="1:5" x14ac:dyDescent="0.55000000000000004">
      <c r="A659" s="3">
        <v>42207</v>
      </c>
      <c r="B659" s="4">
        <v>276.62</v>
      </c>
      <c r="C659" s="5">
        <v>5.4999999999999997E-3</v>
      </c>
      <c r="D659" s="5">
        <v>0.1336</v>
      </c>
      <c r="E659" s="5">
        <v>0.1731</v>
      </c>
    </row>
    <row r="660" spans="1:5" x14ac:dyDescent="0.55000000000000004">
      <c r="A660" s="3">
        <v>42208</v>
      </c>
      <c r="B660" s="4">
        <v>275.63</v>
      </c>
      <c r="C660" s="5">
        <v>-3.5999999999999999E-3</v>
      </c>
      <c r="D660" s="5">
        <v>0.11700000000000001</v>
      </c>
      <c r="E660" s="5">
        <v>0.17829999999999999</v>
      </c>
    </row>
    <row r="661" spans="1:5" x14ac:dyDescent="0.55000000000000004">
      <c r="A661" s="3">
        <v>42209</v>
      </c>
      <c r="B661" s="4">
        <v>287.97000000000003</v>
      </c>
      <c r="C661" s="5">
        <v>4.48E-2</v>
      </c>
      <c r="D661" s="5">
        <v>0.18029999999999999</v>
      </c>
      <c r="E661" s="5">
        <v>0.2225</v>
      </c>
    </row>
    <row r="662" spans="1:5" x14ac:dyDescent="0.55000000000000004">
      <c r="A662" s="3">
        <v>42210</v>
      </c>
      <c r="B662" s="4">
        <v>288.13</v>
      </c>
      <c r="C662" s="5">
        <v>5.9999999999999995E-4</v>
      </c>
      <c r="D662" s="5">
        <v>0.19939999999999999</v>
      </c>
      <c r="E662" s="5">
        <v>0.2485</v>
      </c>
    </row>
    <row r="663" spans="1:5" x14ac:dyDescent="0.55000000000000004">
      <c r="A663" s="3">
        <v>42211</v>
      </c>
      <c r="B663" s="4">
        <v>291.64</v>
      </c>
      <c r="C663" s="5">
        <v>1.2200000000000001E-2</v>
      </c>
      <c r="D663" s="5">
        <v>0.20300000000000001</v>
      </c>
      <c r="E663" s="5">
        <v>0.2913</v>
      </c>
    </row>
    <row r="664" spans="1:5" x14ac:dyDescent="0.55000000000000004">
      <c r="A664" s="3">
        <v>42212</v>
      </c>
      <c r="B664" s="4">
        <v>292.73</v>
      </c>
      <c r="C664" s="5">
        <v>3.7000000000000002E-3</v>
      </c>
      <c r="D664" s="5">
        <v>0.2064</v>
      </c>
      <c r="E664" s="5">
        <v>0.33779999999999999</v>
      </c>
    </row>
    <row r="665" spans="1:5" x14ac:dyDescent="0.55000000000000004">
      <c r="A665" s="3">
        <v>42213</v>
      </c>
      <c r="B665" s="4">
        <v>293.79000000000002</v>
      </c>
      <c r="C665" s="5">
        <v>3.5999999999999999E-3</v>
      </c>
      <c r="D665" s="5">
        <v>0.17180000000000001</v>
      </c>
      <c r="E665" s="5">
        <v>0.28570000000000001</v>
      </c>
    </row>
    <row r="666" spans="1:5" x14ac:dyDescent="0.55000000000000004">
      <c r="A666" s="3">
        <v>42214</v>
      </c>
      <c r="B666" s="4">
        <v>288.77</v>
      </c>
      <c r="C666" s="5">
        <v>-1.7100000000000001E-2</v>
      </c>
      <c r="D666" s="5">
        <v>0.1641</v>
      </c>
      <c r="E666" s="5">
        <v>0.27960000000000002</v>
      </c>
    </row>
    <row r="667" spans="1:5" x14ac:dyDescent="0.55000000000000004">
      <c r="A667" s="3">
        <v>42215</v>
      </c>
      <c r="B667" s="4">
        <v>287.29000000000002</v>
      </c>
      <c r="C667" s="5">
        <v>-5.1000000000000004E-3</v>
      </c>
      <c r="D667" s="5">
        <v>0.1201</v>
      </c>
      <c r="E667" s="5">
        <v>0.27129999999999999</v>
      </c>
    </row>
    <row r="668" spans="1:5" x14ac:dyDescent="0.55000000000000004">
      <c r="A668" s="3">
        <v>42216</v>
      </c>
      <c r="B668" s="4">
        <v>283.94</v>
      </c>
      <c r="C668" s="5">
        <v>-1.17E-2</v>
      </c>
      <c r="D668" s="5">
        <v>8.1799999999999998E-2</v>
      </c>
      <c r="E668" s="5">
        <v>0.20019999999999999</v>
      </c>
    </row>
    <row r="669" spans="1:5" x14ac:dyDescent="0.55000000000000004">
      <c r="A669" s="3">
        <v>42217</v>
      </c>
      <c r="B669" s="4">
        <v>280.04000000000002</v>
      </c>
      <c r="C669" s="5">
        <v>-1.37E-2</v>
      </c>
      <c r="D669" s="5">
        <v>8.6900000000000005E-2</v>
      </c>
      <c r="E669" s="5">
        <v>0.2064</v>
      </c>
    </row>
    <row r="670" spans="1:5" x14ac:dyDescent="0.55000000000000004">
      <c r="A670" s="3">
        <v>42218</v>
      </c>
      <c r="B670" s="4">
        <v>281.64999999999998</v>
      </c>
      <c r="C670" s="5">
        <v>5.7000000000000002E-3</v>
      </c>
      <c r="D670" s="5">
        <v>0.10730000000000001</v>
      </c>
      <c r="E670" s="5">
        <v>0.19900000000000001</v>
      </c>
    </row>
    <row r="671" spans="1:5" x14ac:dyDescent="0.55000000000000004">
      <c r="A671" s="3">
        <v>42219</v>
      </c>
      <c r="B671" s="4">
        <v>280.48</v>
      </c>
      <c r="C671" s="5">
        <v>-4.1999999999999997E-3</v>
      </c>
      <c r="D671" s="5">
        <v>9.7299999999999998E-2</v>
      </c>
      <c r="E671" s="5">
        <v>0.1681</v>
      </c>
    </row>
    <row r="672" spans="1:5" x14ac:dyDescent="0.55000000000000004">
      <c r="A672" s="3">
        <v>42220</v>
      </c>
      <c r="B672" s="4">
        <v>284.5</v>
      </c>
      <c r="C672" s="5">
        <v>1.43E-2</v>
      </c>
      <c r="D672" s="5">
        <v>9.2799999999999994E-2</v>
      </c>
      <c r="E672" s="5">
        <v>0.1915</v>
      </c>
    </row>
    <row r="673" spans="1:5" x14ac:dyDescent="0.55000000000000004">
      <c r="A673" s="3">
        <v>42221</v>
      </c>
      <c r="B673" s="4">
        <v>281.38</v>
      </c>
      <c r="C673" s="5">
        <v>-1.0999999999999999E-2</v>
      </c>
      <c r="D673" s="5">
        <v>3.8199999999999998E-2</v>
      </c>
      <c r="E673" s="5">
        <v>0.1895</v>
      </c>
    </row>
    <row r="674" spans="1:5" x14ac:dyDescent="0.55000000000000004">
      <c r="A674" s="3">
        <v>42222</v>
      </c>
      <c r="B674" s="4">
        <v>278.25</v>
      </c>
      <c r="C674" s="5">
        <v>-1.11E-2</v>
      </c>
      <c r="D674" s="5">
        <v>3.6400000000000002E-2</v>
      </c>
      <c r="E674" s="5">
        <v>0.20949999999999999</v>
      </c>
    </row>
    <row r="675" spans="1:5" x14ac:dyDescent="0.55000000000000004">
      <c r="A675" s="3">
        <v>42223</v>
      </c>
      <c r="B675" s="4">
        <v>279.02999999999997</v>
      </c>
      <c r="C675" s="5">
        <v>2.8E-3</v>
      </c>
      <c r="D675" s="5">
        <v>5.3100000000000001E-2</v>
      </c>
      <c r="E675" s="5">
        <v>0.17349999999999999</v>
      </c>
    </row>
    <row r="676" spans="1:5" x14ac:dyDescent="0.55000000000000004">
      <c r="A676" s="3">
        <v>42224</v>
      </c>
      <c r="B676" s="4">
        <v>260.2</v>
      </c>
      <c r="C676" s="5">
        <v>-6.7500000000000004E-2</v>
      </c>
      <c r="D676" s="5">
        <v>-3.5000000000000003E-2</v>
      </c>
      <c r="E676" s="5">
        <v>6.9099999999999995E-2</v>
      </c>
    </row>
    <row r="677" spans="1:5" x14ac:dyDescent="0.55000000000000004">
      <c r="A677" s="3">
        <v>42225</v>
      </c>
      <c r="B677" s="4">
        <v>264.44</v>
      </c>
      <c r="C677" s="5">
        <v>1.6299999999999999E-2</v>
      </c>
      <c r="D677" s="5">
        <v>-1.37E-2</v>
      </c>
      <c r="E677" s="5">
        <v>9.9599999999999994E-2</v>
      </c>
    </row>
    <row r="678" spans="1:5" x14ac:dyDescent="0.55000000000000004">
      <c r="A678" s="3">
        <v>42226</v>
      </c>
      <c r="B678" s="4">
        <v>263.76</v>
      </c>
      <c r="C678" s="5">
        <v>-2.5999999999999999E-3</v>
      </c>
      <c r="D678" s="5">
        <v>-7.0900000000000005E-2</v>
      </c>
      <c r="E678" s="5">
        <v>0.1007</v>
      </c>
    </row>
    <row r="679" spans="1:5" x14ac:dyDescent="0.55000000000000004">
      <c r="A679" s="3">
        <v>42227</v>
      </c>
      <c r="B679" s="4">
        <v>270.92</v>
      </c>
      <c r="C679" s="5">
        <v>2.7099999999999999E-2</v>
      </c>
      <c r="D679" s="5">
        <v>-7.1199999999999999E-2</v>
      </c>
      <c r="E679" s="5">
        <v>0.1202</v>
      </c>
    </row>
    <row r="680" spans="1:5" x14ac:dyDescent="0.55000000000000004">
      <c r="A680" s="3">
        <v>42228</v>
      </c>
      <c r="B680" s="4">
        <v>265.64</v>
      </c>
      <c r="C680" s="5">
        <v>-1.95E-2</v>
      </c>
      <c r="D680" s="5">
        <v>-0.14299999999999999</v>
      </c>
      <c r="E680" s="5">
        <v>0.1023</v>
      </c>
    </row>
    <row r="681" spans="1:5" x14ac:dyDescent="0.55000000000000004">
      <c r="A681" s="3">
        <v>42229</v>
      </c>
      <c r="B681" s="4">
        <v>263.33999999999997</v>
      </c>
      <c r="C681" s="5">
        <v>-8.6999999999999994E-3</v>
      </c>
      <c r="D681" s="5">
        <v>-9.4700000000000006E-2</v>
      </c>
      <c r="E681" s="5">
        <v>0.1168</v>
      </c>
    </row>
    <row r="682" spans="1:5" x14ac:dyDescent="0.55000000000000004">
      <c r="A682" s="3">
        <v>42230</v>
      </c>
      <c r="B682" s="4">
        <v>264.87</v>
      </c>
      <c r="C682" s="5">
        <v>5.7999999999999996E-3</v>
      </c>
      <c r="D682" s="5">
        <v>-7.4499999999999997E-2</v>
      </c>
      <c r="E682" s="5">
        <v>0.1188</v>
      </c>
    </row>
    <row r="683" spans="1:5" x14ac:dyDescent="0.55000000000000004">
      <c r="A683" s="3">
        <v>42231</v>
      </c>
      <c r="B683" s="4">
        <v>260.73</v>
      </c>
      <c r="C683" s="5">
        <v>-1.5599999999999999E-2</v>
      </c>
      <c r="D683" s="5">
        <v>-8.14E-2</v>
      </c>
      <c r="E683" s="5">
        <v>9.8699999999999996E-2</v>
      </c>
    </row>
    <row r="684" spans="1:5" x14ac:dyDescent="0.55000000000000004">
      <c r="A684" s="3">
        <v>42232</v>
      </c>
      <c r="B684" s="4">
        <v>257.67</v>
      </c>
      <c r="C684" s="5">
        <v>-1.17E-2</v>
      </c>
      <c r="D684" s="5">
        <v>-7.2599999999999998E-2</v>
      </c>
      <c r="E684" s="5">
        <v>9.3100000000000002E-2</v>
      </c>
    </row>
    <row r="685" spans="1:5" x14ac:dyDescent="0.55000000000000004">
      <c r="A685" s="3">
        <v>42233</v>
      </c>
      <c r="B685" s="4">
        <v>256.98</v>
      </c>
      <c r="C685" s="5">
        <v>-2.7000000000000001E-3</v>
      </c>
      <c r="D685" s="5">
        <v>-7.7200000000000005E-2</v>
      </c>
      <c r="E685" s="5">
        <v>8.8400000000000006E-2</v>
      </c>
    </row>
    <row r="686" spans="1:5" x14ac:dyDescent="0.55000000000000004">
      <c r="A686" s="3">
        <v>42234</v>
      </c>
      <c r="B686" s="4">
        <v>219</v>
      </c>
      <c r="C686" s="5">
        <v>-0.14779999999999999</v>
      </c>
      <c r="D686" s="5">
        <v>-0.20219999999999999</v>
      </c>
      <c r="E686" s="5">
        <v>-5.96E-2</v>
      </c>
    </row>
    <row r="687" spans="1:5" x14ac:dyDescent="0.55000000000000004">
      <c r="A687" s="3">
        <v>42235</v>
      </c>
      <c r="B687" s="4">
        <v>225.39</v>
      </c>
      <c r="C687" s="5">
        <v>2.92E-2</v>
      </c>
      <c r="D687" s="5">
        <v>-0.1729</v>
      </c>
      <c r="E687" s="5">
        <v>-2.8199999999999999E-2</v>
      </c>
    </row>
    <row r="688" spans="1:5" x14ac:dyDescent="0.55000000000000004">
      <c r="A688" s="3">
        <v>42236</v>
      </c>
      <c r="B688" s="4">
        <v>234.69</v>
      </c>
      <c r="C688" s="5">
        <v>4.1300000000000003E-2</v>
      </c>
      <c r="D688" s="5">
        <v>-0.157</v>
      </c>
      <c r="E688" s="5">
        <v>1.9E-3</v>
      </c>
    </row>
    <row r="689" spans="1:5" x14ac:dyDescent="0.55000000000000004">
      <c r="A689" s="3">
        <v>42237</v>
      </c>
      <c r="B689" s="4">
        <v>231.94</v>
      </c>
      <c r="C689" s="5">
        <v>-1.17E-2</v>
      </c>
      <c r="D689" s="5">
        <v>-0.15690000000000001</v>
      </c>
      <c r="E689" s="5">
        <v>-1.43E-2</v>
      </c>
    </row>
    <row r="690" spans="1:5" x14ac:dyDescent="0.55000000000000004">
      <c r="A690" s="3">
        <v>42238</v>
      </c>
      <c r="B690" s="4">
        <v>229.74</v>
      </c>
      <c r="C690" s="5">
        <v>-9.4999999999999998E-3</v>
      </c>
      <c r="D690" s="5">
        <v>-0.16950000000000001</v>
      </c>
      <c r="E690" s="5">
        <v>-4.48E-2</v>
      </c>
    </row>
    <row r="691" spans="1:5" x14ac:dyDescent="0.55000000000000004">
      <c r="A691" s="3">
        <v>42239</v>
      </c>
      <c r="B691" s="4">
        <v>227.59</v>
      </c>
      <c r="C691" s="5">
        <v>-9.4000000000000004E-3</v>
      </c>
      <c r="D691" s="5">
        <v>-0.17430000000000001</v>
      </c>
      <c r="E691" s="5">
        <v>-4.7899999999999998E-2</v>
      </c>
    </row>
    <row r="692" spans="1:5" x14ac:dyDescent="0.55000000000000004">
      <c r="A692" s="3">
        <v>42240</v>
      </c>
      <c r="B692" s="4">
        <v>209.13</v>
      </c>
      <c r="C692" s="5">
        <v>-8.1100000000000005E-2</v>
      </c>
      <c r="D692" s="5">
        <v>-0.27379999999999999</v>
      </c>
      <c r="E692" s="5">
        <v>-0.13289999999999999</v>
      </c>
    </row>
    <row r="693" spans="1:5" x14ac:dyDescent="0.55000000000000004">
      <c r="A693" s="3">
        <v>42241</v>
      </c>
      <c r="B693" s="4">
        <v>221.71</v>
      </c>
      <c r="C693" s="5">
        <v>6.0199999999999997E-2</v>
      </c>
      <c r="D693" s="5">
        <v>-0.23050000000000001</v>
      </c>
      <c r="E693" s="5">
        <v>-6.6400000000000001E-2</v>
      </c>
    </row>
    <row r="694" spans="1:5" x14ac:dyDescent="0.55000000000000004">
      <c r="A694" s="3">
        <v>42242</v>
      </c>
      <c r="B694" s="4">
        <v>225.38</v>
      </c>
      <c r="C694" s="5">
        <v>1.66E-2</v>
      </c>
      <c r="D694" s="5">
        <v>-0.22720000000000001</v>
      </c>
      <c r="E694" s="5">
        <v>-5.04E-2</v>
      </c>
    </row>
    <row r="695" spans="1:5" x14ac:dyDescent="0.55000000000000004">
      <c r="A695" s="3">
        <v>42243</v>
      </c>
      <c r="B695" s="4">
        <v>224.26</v>
      </c>
      <c r="C695" s="5">
        <v>-5.0000000000000001E-3</v>
      </c>
      <c r="D695" s="5">
        <v>-0.2339</v>
      </c>
      <c r="E695" s="5">
        <v>-5.45E-2</v>
      </c>
    </row>
    <row r="696" spans="1:5" x14ac:dyDescent="0.55000000000000004">
      <c r="A696" s="3">
        <v>42244</v>
      </c>
      <c r="B696" s="4">
        <v>230.98</v>
      </c>
      <c r="C696" s="5">
        <v>0.03</v>
      </c>
      <c r="D696" s="5">
        <v>-0.21379999999999999</v>
      </c>
      <c r="E696" s="5">
        <v>-2.7300000000000001E-2</v>
      </c>
    </row>
    <row r="697" spans="1:5" x14ac:dyDescent="0.55000000000000004">
      <c r="A697" s="3">
        <v>42245</v>
      </c>
      <c r="B697" s="4">
        <v>229.76</v>
      </c>
      <c r="C697" s="5">
        <v>-5.3E-3</v>
      </c>
      <c r="D697" s="5">
        <v>-0.20430000000000001</v>
      </c>
      <c r="E697" s="5">
        <v>-3.1E-2</v>
      </c>
    </row>
    <row r="698" spans="1:5" x14ac:dyDescent="0.55000000000000004">
      <c r="A698" s="3">
        <v>42246</v>
      </c>
      <c r="B698" s="4">
        <v>228.61</v>
      </c>
      <c r="C698" s="5">
        <v>-5.0000000000000001E-3</v>
      </c>
      <c r="D698" s="5">
        <v>-0.20430000000000001</v>
      </c>
      <c r="E698" s="5">
        <v>-2.01E-2</v>
      </c>
    </row>
    <row r="699" spans="1:5" x14ac:dyDescent="0.55000000000000004">
      <c r="A699" s="3">
        <v>42247</v>
      </c>
      <c r="B699" s="4">
        <v>230.02</v>
      </c>
      <c r="C699" s="5">
        <v>6.1999999999999998E-3</v>
      </c>
      <c r="D699" s="5">
        <v>-0.18990000000000001</v>
      </c>
      <c r="E699" s="5">
        <v>1E-4</v>
      </c>
    </row>
    <row r="700" spans="1:5" x14ac:dyDescent="0.55000000000000004">
      <c r="A700" s="3">
        <v>42248</v>
      </c>
      <c r="B700" s="4">
        <v>227.35</v>
      </c>
      <c r="C700" s="5">
        <v>-1.1599999999999999E-2</v>
      </c>
      <c r="D700" s="5">
        <v>-0.18820000000000001</v>
      </c>
      <c r="E700" s="5">
        <v>1.8100000000000002E-2</v>
      </c>
    </row>
    <row r="701" spans="1:5" x14ac:dyDescent="0.55000000000000004">
      <c r="A701" s="3">
        <v>42249</v>
      </c>
      <c r="B701" s="4">
        <v>228.86</v>
      </c>
      <c r="C701" s="5">
        <v>6.6E-3</v>
      </c>
      <c r="D701" s="5">
        <v>-0.18740000000000001</v>
      </c>
      <c r="E701" s="5">
        <v>1.38E-2</v>
      </c>
    </row>
    <row r="702" spans="1:5" x14ac:dyDescent="0.55000000000000004">
      <c r="A702" s="3">
        <v>42250</v>
      </c>
      <c r="B702" s="4">
        <v>226.76</v>
      </c>
      <c r="C702" s="5">
        <v>-9.1999999999999998E-3</v>
      </c>
      <c r="D702" s="5">
        <v>-0.1915</v>
      </c>
      <c r="E702" s="5">
        <v>4.8999999999999998E-3</v>
      </c>
    </row>
    <row r="703" spans="1:5" x14ac:dyDescent="0.55000000000000004">
      <c r="A703" s="3">
        <v>42251</v>
      </c>
      <c r="B703" s="4">
        <v>230.09</v>
      </c>
      <c r="C703" s="5">
        <v>1.47E-2</v>
      </c>
      <c r="D703" s="5">
        <v>-0.19120000000000001</v>
      </c>
      <c r="E703" s="5">
        <v>2.5499999999999998E-2</v>
      </c>
    </row>
    <row r="704" spans="1:5" x14ac:dyDescent="0.55000000000000004">
      <c r="A704" s="3">
        <v>42252</v>
      </c>
      <c r="B704" s="4">
        <v>234.68</v>
      </c>
      <c r="C704" s="5">
        <v>1.9900000000000001E-2</v>
      </c>
      <c r="D704" s="5">
        <v>-0.16600000000000001</v>
      </c>
      <c r="E704" s="5">
        <v>4.2799999999999998E-2</v>
      </c>
    </row>
    <row r="705" spans="1:5" x14ac:dyDescent="0.55000000000000004">
      <c r="A705" s="3">
        <v>42253</v>
      </c>
      <c r="B705" s="4">
        <v>239.44</v>
      </c>
      <c r="C705" s="5">
        <v>2.0299999999999999E-2</v>
      </c>
      <c r="D705" s="5">
        <v>-0.13950000000000001</v>
      </c>
      <c r="E705" s="5">
        <v>6.0999999999999999E-2</v>
      </c>
    </row>
    <row r="706" spans="1:5" x14ac:dyDescent="0.55000000000000004">
      <c r="A706" s="3">
        <v>42254</v>
      </c>
      <c r="B706" s="4">
        <v>240.02</v>
      </c>
      <c r="C706" s="5">
        <v>2.3999999999999998E-3</v>
      </c>
      <c r="D706" s="5">
        <v>-0.13980000000000001</v>
      </c>
      <c r="E706" s="5">
        <v>7.4399999999999994E-2</v>
      </c>
    </row>
    <row r="707" spans="1:5" x14ac:dyDescent="0.55000000000000004">
      <c r="A707" s="3">
        <v>42255</v>
      </c>
      <c r="B707" s="4">
        <v>243.55</v>
      </c>
      <c r="C707" s="5">
        <v>1.47E-2</v>
      </c>
      <c r="D707" s="5">
        <v>-6.4000000000000001E-2</v>
      </c>
      <c r="E707" s="5">
        <v>6.5199999999999994E-2</v>
      </c>
    </row>
    <row r="708" spans="1:5" x14ac:dyDescent="0.55000000000000004">
      <c r="A708" s="3">
        <v>42256</v>
      </c>
      <c r="B708" s="4">
        <v>238.29</v>
      </c>
      <c r="C708" s="5">
        <v>-2.1600000000000001E-2</v>
      </c>
      <c r="D708" s="5">
        <v>-9.8900000000000002E-2</v>
      </c>
      <c r="E708" s="5">
        <v>3.9100000000000003E-2</v>
      </c>
    </row>
    <row r="709" spans="1:5" x14ac:dyDescent="0.55000000000000004">
      <c r="A709" s="3">
        <v>42257</v>
      </c>
      <c r="B709" s="4">
        <v>238.59</v>
      </c>
      <c r="C709" s="5">
        <v>1.2999999999999999E-3</v>
      </c>
      <c r="D709" s="5">
        <v>-9.5399999999999999E-2</v>
      </c>
      <c r="E709" s="5">
        <v>4.2099999999999999E-2</v>
      </c>
    </row>
    <row r="710" spans="1:5" x14ac:dyDescent="0.55000000000000004">
      <c r="A710" s="3">
        <v>42258</v>
      </c>
      <c r="B710" s="4">
        <v>240.08</v>
      </c>
      <c r="C710" s="5">
        <v>6.1999999999999998E-3</v>
      </c>
      <c r="D710" s="5">
        <v>-0.1138</v>
      </c>
      <c r="E710" s="5">
        <v>4.3700000000000003E-2</v>
      </c>
    </row>
    <row r="711" spans="1:5" x14ac:dyDescent="0.55000000000000004">
      <c r="A711" s="3">
        <v>42259</v>
      </c>
      <c r="B711" s="4">
        <v>234.82</v>
      </c>
      <c r="C711" s="5">
        <v>-2.1899999999999999E-2</v>
      </c>
      <c r="D711" s="5">
        <v>-0.11600000000000001</v>
      </c>
      <c r="E711" s="5">
        <v>2.01E-2</v>
      </c>
    </row>
    <row r="712" spans="1:5" x14ac:dyDescent="0.55000000000000004">
      <c r="A712" s="3">
        <v>42260</v>
      </c>
      <c r="B712" s="4">
        <v>230.33</v>
      </c>
      <c r="C712" s="5">
        <v>-1.9099999999999999E-2</v>
      </c>
      <c r="D712" s="5">
        <v>-0.12540000000000001</v>
      </c>
      <c r="E712" s="5">
        <v>-1.04E-2</v>
      </c>
    </row>
    <row r="713" spans="1:5" x14ac:dyDescent="0.55000000000000004">
      <c r="A713" s="3">
        <v>42261</v>
      </c>
      <c r="B713" s="4">
        <v>230.24</v>
      </c>
      <c r="C713" s="5">
        <v>-4.0000000000000002E-4</v>
      </c>
      <c r="D713" s="5">
        <v>-0.13070000000000001</v>
      </c>
      <c r="E713" s="5">
        <v>-1.54E-2</v>
      </c>
    </row>
    <row r="714" spans="1:5" x14ac:dyDescent="0.55000000000000004">
      <c r="A714" s="3">
        <v>42262</v>
      </c>
      <c r="B714" s="4">
        <v>229.92</v>
      </c>
      <c r="C714" s="5">
        <v>-1.4E-3</v>
      </c>
      <c r="D714" s="5">
        <v>-0.1182</v>
      </c>
      <c r="E714" s="5">
        <v>-3.1099999999999999E-2</v>
      </c>
    </row>
    <row r="715" spans="1:5" x14ac:dyDescent="0.55000000000000004">
      <c r="A715" s="3">
        <v>42263</v>
      </c>
      <c r="B715" s="4">
        <v>228.8</v>
      </c>
      <c r="C715" s="5">
        <v>-4.8999999999999998E-3</v>
      </c>
      <c r="D715" s="5">
        <v>-0.112</v>
      </c>
      <c r="E715" s="5">
        <v>-8.8099999999999998E-2</v>
      </c>
    </row>
    <row r="716" spans="1:5" x14ac:dyDescent="0.55000000000000004">
      <c r="A716" s="3">
        <v>42264</v>
      </c>
      <c r="B716" s="4">
        <v>232.79</v>
      </c>
      <c r="C716" s="5">
        <v>1.7399999999999999E-2</v>
      </c>
      <c r="D716" s="5">
        <v>-9.4100000000000003E-2</v>
      </c>
      <c r="E716" s="5">
        <v>-6.5699999999999995E-2</v>
      </c>
    </row>
    <row r="717" spans="1:5" x14ac:dyDescent="0.55000000000000004">
      <c r="A717" s="3">
        <v>42265</v>
      </c>
      <c r="B717" s="4">
        <v>232.72</v>
      </c>
      <c r="C717" s="5">
        <v>-2.9999999999999997E-4</v>
      </c>
      <c r="D717" s="5">
        <v>6.2600000000000003E-2</v>
      </c>
      <c r="E717" s="5">
        <v>-6.4899999999999999E-2</v>
      </c>
    </row>
    <row r="718" spans="1:5" x14ac:dyDescent="0.55000000000000004">
      <c r="A718" s="3">
        <v>42266</v>
      </c>
      <c r="B718" s="4">
        <v>231.24</v>
      </c>
      <c r="C718" s="5">
        <v>-6.4000000000000003E-3</v>
      </c>
      <c r="D718" s="5">
        <v>2.5999999999999999E-2</v>
      </c>
      <c r="E718" s="5">
        <v>-5.0500000000000003E-2</v>
      </c>
    </row>
    <row r="719" spans="1:5" x14ac:dyDescent="0.55000000000000004">
      <c r="A719" s="3">
        <v>42267</v>
      </c>
      <c r="B719" s="4">
        <v>230.86</v>
      </c>
      <c r="C719" s="5">
        <v>-1.6000000000000001E-3</v>
      </c>
      <c r="D719" s="5">
        <v>-1.6299999999999999E-2</v>
      </c>
      <c r="E719" s="5">
        <v>-5.8700000000000002E-2</v>
      </c>
    </row>
    <row r="720" spans="1:5" x14ac:dyDescent="0.55000000000000004">
      <c r="A720" s="3">
        <v>42268</v>
      </c>
      <c r="B720" s="4">
        <v>226.61</v>
      </c>
      <c r="C720" s="5">
        <v>-1.84E-2</v>
      </c>
      <c r="D720" s="5">
        <v>-2.3E-2</v>
      </c>
      <c r="E720" s="5">
        <v>-7.1300000000000002E-2</v>
      </c>
    </row>
    <row r="721" spans="1:5" x14ac:dyDescent="0.55000000000000004">
      <c r="A721" s="3">
        <v>42269</v>
      </c>
      <c r="B721" s="4">
        <v>230.52</v>
      </c>
      <c r="C721" s="5">
        <v>1.7299999999999999E-2</v>
      </c>
      <c r="D721" s="5">
        <v>3.3999999999999998E-3</v>
      </c>
      <c r="E721" s="5">
        <v>-6.59E-2</v>
      </c>
    </row>
    <row r="722" spans="1:5" x14ac:dyDescent="0.55000000000000004">
      <c r="A722" s="3">
        <v>42270</v>
      </c>
      <c r="B722" s="4">
        <v>229.96</v>
      </c>
      <c r="C722" s="5">
        <v>-2.3999999999999998E-3</v>
      </c>
      <c r="D722" s="5">
        <v>1.04E-2</v>
      </c>
      <c r="E722" s="5">
        <v>-5.7500000000000002E-2</v>
      </c>
    </row>
    <row r="723" spans="1:5" x14ac:dyDescent="0.55000000000000004">
      <c r="A723" s="3">
        <v>42271</v>
      </c>
      <c r="B723" s="4">
        <v>234.28</v>
      </c>
      <c r="C723" s="5">
        <v>1.8800000000000001E-2</v>
      </c>
      <c r="D723" s="5">
        <v>0.1203</v>
      </c>
      <c r="E723" s="5">
        <v>-2.47E-2</v>
      </c>
    </row>
    <row r="724" spans="1:5" x14ac:dyDescent="0.55000000000000004">
      <c r="A724" s="3">
        <v>42272</v>
      </c>
      <c r="B724" s="4">
        <v>234.84</v>
      </c>
      <c r="C724" s="5">
        <v>2.3999999999999998E-3</v>
      </c>
      <c r="D724" s="5">
        <v>5.9200000000000003E-2</v>
      </c>
      <c r="E724" s="5">
        <v>-3.1300000000000001E-2</v>
      </c>
    </row>
    <row r="725" spans="1:5" x14ac:dyDescent="0.55000000000000004">
      <c r="A725" s="3">
        <v>42273</v>
      </c>
      <c r="B725" s="4">
        <v>234.21</v>
      </c>
      <c r="C725" s="5">
        <v>-2.7000000000000001E-3</v>
      </c>
      <c r="D725" s="5">
        <v>3.9199999999999999E-2</v>
      </c>
      <c r="E725" s="5">
        <v>-3.4700000000000002E-2</v>
      </c>
    </row>
    <row r="726" spans="1:5" x14ac:dyDescent="0.55000000000000004">
      <c r="A726" s="3">
        <v>42274</v>
      </c>
      <c r="B726" s="4">
        <v>232.85</v>
      </c>
      <c r="C726" s="5">
        <v>-5.7999999999999996E-3</v>
      </c>
      <c r="D726" s="5">
        <v>3.8300000000000001E-2</v>
      </c>
      <c r="E726" s="5">
        <v>-7.1199999999999999E-2</v>
      </c>
    </row>
    <row r="727" spans="1:5" x14ac:dyDescent="0.55000000000000004">
      <c r="A727" s="3">
        <v>42275</v>
      </c>
      <c r="B727" s="4">
        <v>239.34</v>
      </c>
      <c r="C727" s="5">
        <v>2.7900000000000001E-2</v>
      </c>
      <c r="D727" s="5">
        <v>3.6200000000000003E-2</v>
      </c>
      <c r="E727" s="5">
        <v>-3.5200000000000002E-2</v>
      </c>
    </row>
    <row r="728" spans="1:5" x14ac:dyDescent="0.55000000000000004">
      <c r="A728" s="3">
        <v>42276</v>
      </c>
      <c r="B728" s="4">
        <v>236.62</v>
      </c>
      <c r="C728" s="5">
        <v>-1.14E-2</v>
      </c>
      <c r="D728" s="5">
        <v>2.9899999999999999E-2</v>
      </c>
      <c r="E728" s="5">
        <v>-7.7499999999999999E-2</v>
      </c>
    </row>
    <row r="729" spans="1:5" x14ac:dyDescent="0.55000000000000004">
      <c r="A729" s="3">
        <v>42277</v>
      </c>
      <c r="B729" s="4">
        <v>236.25</v>
      </c>
      <c r="C729" s="5">
        <v>-1.6000000000000001E-3</v>
      </c>
      <c r="D729" s="5">
        <v>3.3399999999999999E-2</v>
      </c>
      <c r="E729" s="5">
        <v>-9.9900000000000003E-2</v>
      </c>
    </row>
    <row r="730" spans="1:5" x14ac:dyDescent="0.55000000000000004">
      <c r="A730" s="3">
        <v>42278</v>
      </c>
      <c r="B730" s="4">
        <v>237.57</v>
      </c>
      <c r="C730" s="5">
        <v>5.5999999999999999E-3</v>
      </c>
      <c r="D730" s="5">
        <v>3.2800000000000003E-2</v>
      </c>
      <c r="E730" s="5">
        <v>-7.8E-2</v>
      </c>
    </row>
    <row r="731" spans="1:5" x14ac:dyDescent="0.55000000000000004">
      <c r="A731" s="3">
        <v>42279</v>
      </c>
      <c r="B731" s="4">
        <v>237.4</v>
      </c>
      <c r="C731" s="5">
        <v>-6.9999999999999999E-4</v>
      </c>
      <c r="D731" s="5">
        <v>4.4200000000000003E-2</v>
      </c>
      <c r="E731" s="5">
        <v>-6.6600000000000006E-2</v>
      </c>
    </row>
    <row r="732" spans="1:5" x14ac:dyDescent="0.55000000000000004">
      <c r="A732" s="3">
        <v>42280</v>
      </c>
      <c r="B732" s="4">
        <v>239.09</v>
      </c>
      <c r="C732" s="5">
        <v>7.1000000000000004E-3</v>
      </c>
      <c r="D732" s="5">
        <v>4.4699999999999997E-2</v>
      </c>
      <c r="E732" s="5">
        <v>-6.4600000000000005E-2</v>
      </c>
    </row>
    <row r="733" spans="1:5" x14ac:dyDescent="0.55000000000000004">
      <c r="A733" s="3">
        <v>42281</v>
      </c>
      <c r="B733" s="4">
        <v>238.69</v>
      </c>
      <c r="C733" s="5">
        <v>-1.6999999999999999E-3</v>
      </c>
      <c r="D733" s="5">
        <v>5.2600000000000001E-2</v>
      </c>
      <c r="E733" s="5">
        <v>-8.3199999999999996E-2</v>
      </c>
    </row>
    <row r="734" spans="1:5" x14ac:dyDescent="0.55000000000000004">
      <c r="A734" s="3">
        <v>42282</v>
      </c>
      <c r="B734" s="4">
        <v>240.59</v>
      </c>
      <c r="C734" s="5">
        <v>8.0000000000000002E-3</v>
      </c>
      <c r="D734" s="5">
        <v>4.5600000000000002E-2</v>
      </c>
      <c r="E734" s="5">
        <v>-0.1123</v>
      </c>
    </row>
    <row r="735" spans="1:5" x14ac:dyDescent="0.55000000000000004">
      <c r="A735" s="3">
        <v>42283</v>
      </c>
      <c r="B735" s="4">
        <v>246.42</v>
      </c>
      <c r="C735" s="5">
        <v>2.4199999999999999E-2</v>
      </c>
      <c r="D735" s="5">
        <v>0.05</v>
      </c>
      <c r="E735" s="5">
        <v>-8.2199999999999995E-2</v>
      </c>
    </row>
    <row r="736" spans="1:5" x14ac:dyDescent="0.55000000000000004">
      <c r="A736" s="3">
        <v>42284</v>
      </c>
      <c r="B736" s="4">
        <v>243.27</v>
      </c>
      <c r="C736" s="5">
        <v>-1.2800000000000001E-2</v>
      </c>
      <c r="D736" s="5">
        <v>1.6E-2</v>
      </c>
      <c r="E736" s="5">
        <v>-8.1900000000000001E-2</v>
      </c>
    </row>
    <row r="737" spans="1:5" x14ac:dyDescent="0.55000000000000004">
      <c r="A737" s="3">
        <v>42285</v>
      </c>
      <c r="B737" s="4">
        <v>242.69</v>
      </c>
      <c r="C737" s="5">
        <v>-2.3999999999999998E-3</v>
      </c>
      <c r="D737" s="5">
        <v>1.11E-2</v>
      </c>
      <c r="E737" s="5">
        <v>-0.1</v>
      </c>
    </row>
    <row r="738" spans="1:5" x14ac:dyDescent="0.55000000000000004">
      <c r="A738" s="3">
        <v>42286</v>
      </c>
      <c r="B738" s="4">
        <v>244.32</v>
      </c>
      <c r="C738" s="5">
        <v>6.7000000000000002E-3</v>
      </c>
      <c r="D738" s="5">
        <v>3.2000000000000002E-3</v>
      </c>
      <c r="E738" s="5">
        <v>-8.8700000000000001E-2</v>
      </c>
    </row>
    <row r="739" spans="1:5" x14ac:dyDescent="0.55000000000000004">
      <c r="A739" s="3">
        <v>42287</v>
      </c>
      <c r="B739" s="4">
        <v>245.33</v>
      </c>
      <c r="C739" s="5">
        <v>4.1000000000000003E-3</v>
      </c>
      <c r="D739" s="5">
        <v>2.9499999999999998E-2</v>
      </c>
      <c r="E739" s="5">
        <v>-0.1358</v>
      </c>
    </row>
    <row r="740" spans="1:5" x14ac:dyDescent="0.55000000000000004">
      <c r="A740" s="3">
        <v>42288</v>
      </c>
      <c r="B740" s="4">
        <v>247.53</v>
      </c>
      <c r="C740" s="5">
        <v>8.9999999999999993E-3</v>
      </c>
      <c r="D740" s="5">
        <v>3.7499999999999999E-2</v>
      </c>
      <c r="E740" s="5">
        <v>-0.15140000000000001</v>
      </c>
    </row>
    <row r="741" spans="1:5" x14ac:dyDescent="0.55000000000000004">
      <c r="A741" s="3">
        <v>42289</v>
      </c>
      <c r="B741" s="4">
        <v>245.59</v>
      </c>
      <c r="C741" s="5">
        <v>-7.7999999999999996E-3</v>
      </c>
      <c r="D741" s="5">
        <v>2.3E-2</v>
      </c>
      <c r="E741" s="5">
        <v>-0.2077</v>
      </c>
    </row>
    <row r="742" spans="1:5" x14ac:dyDescent="0.55000000000000004">
      <c r="A742" s="3">
        <v>42290</v>
      </c>
      <c r="B742" s="4">
        <v>249.94</v>
      </c>
      <c r="C742" s="5">
        <v>1.77E-2</v>
      </c>
      <c r="D742" s="5">
        <v>6.4399999999999999E-2</v>
      </c>
      <c r="E742" s="5">
        <v>-0.14069999999999999</v>
      </c>
    </row>
    <row r="743" spans="1:5" x14ac:dyDescent="0.55000000000000004">
      <c r="A743" s="3">
        <v>42291</v>
      </c>
      <c r="B743" s="4">
        <v>252.59</v>
      </c>
      <c r="C743" s="5">
        <v>1.06E-2</v>
      </c>
      <c r="D743" s="5">
        <v>9.6600000000000005E-2</v>
      </c>
      <c r="E743" s="5">
        <v>-0.1174</v>
      </c>
    </row>
    <row r="744" spans="1:5" x14ac:dyDescent="0.55000000000000004">
      <c r="A744" s="3">
        <v>42292</v>
      </c>
      <c r="B744" s="4">
        <v>254.81</v>
      </c>
      <c r="C744" s="5">
        <v>8.8000000000000005E-3</v>
      </c>
      <c r="D744" s="5">
        <v>0.1067</v>
      </c>
      <c r="E744" s="5">
        <v>-0.1022</v>
      </c>
    </row>
    <row r="745" spans="1:5" x14ac:dyDescent="0.55000000000000004">
      <c r="A745" s="3">
        <v>42293</v>
      </c>
      <c r="B745" s="4">
        <v>262.94</v>
      </c>
      <c r="C745" s="5">
        <v>3.1899999999999998E-2</v>
      </c>
      <c r="D745" s="5">
        <v>0.14360000000000001</v>
      </c>
      <c r="E745" s="5">
        <v>-5.3600000000000002E-2</v>
      </c>
    </row>
    <row r="746" spans="1:5" x14ac:dyDescent="0.55000000000000004">
      <c r="A746" s="3">
        <v>42294</v>
      </c>
      <c r="B746" s="4">
        <v>271.2</v>
      </c>
      <c r="C746" s="5">
        <v>3.1399999999999997E-2</v>
      </c>
      <c r="D746" s="5">
        <v>0.18529999999999999</v>
      </c>
      <c r="E746" s="5">
        <v>-2.6200000000000001E-2</v>
      </c>
    </row>
    <row r="747" spans="1:5" x14ac:dyDescent="0.55000000000000004">
      <c r="A747" s="3">
        <v>42295</v>
      </c>
      <c r="B747" s="4">
        <v>262.89999999999998</v>
      </c>
      <c r="C747" s="5">
        <v>-3.0599999999999999E-2</v>
      </c>
      <c r="D747" s="5">
        <v>0.1293</v>
      </c>
      <c r="E747" s="5">
        <v>-4.2200000000000001E-2</v>
      </c>
    </row>
    <row r="748" spans="1:5" x14ac:dyDescent="0.55000000000000004">
      <c r="A748" s="3">
        <v>42296</v>
      </c>
      <c r="B748" s="4">
        <v>264.42</v>
      </c>
      <c r="C748" s="5">
        <v>5.7999999999999996E-3</v>
      </c>
      <c r="D748" s="5">
        <v>0.13619999999999999</v>
      </c>
      <c r="E748" s="5">
        <v>-2.9600000000000001E-2</v>
      </c>
    </row>
    <row r="749" spans="1:5" x14ac:dyDescent="0.55000000000000004">
      <c r="A749" s="3">
        <v>42297</v>
      </c>
      <c r="B749" s="4">
        <v>270.22000000000003</v>
      </c>
      <c r="C749" s="5">
        <v>2.1899999999999999E-2</v>
      </c>
      <c r="D749" s="5">
        <v>0.1686</v>
      </c>
      <c r="E749" s="5">
        <v>-2.9399999999999999E-2</v>
      </c>
    </row>
    <row r="750" spans="1:5" x14ac:dyDescent="0.55000000000000004">
      <c r="A750" s="3">
        <v>42298</v>
      </c>
      <c r="B750" s="4">
        <v>267.33</v>
      </c>
      <c r="C750" s="5">
        <v>-1.0699999999999999E-2</v>
      </c>
      <c r="D750" s="5">
        <v>0.158</v>
      </c>
      <c r="E750" s="5">
        <v>-2.8199999999999999E-2</v>
      </c>
    </row>
    <row r="751" spans="1:5" x14ac:dyDescent="0.55000000000000004">
      <c r="A751" s="3">
        <v>42299</v>
      </c>
      <c r="B751" s="4">
        <v>274.41000000000003</v>
      </c>
      <c r="C751" s="5">
        <v>2.6499999999999999E-2</v>
      </c>
      <c r="D751" s="5">
        <v>0.2109</v>
      </c>
      <c r="E751" s="5">
        <v>-8.0000000000000002E-3</v>
      </c>
    </row>
    <row r="752" spans="1:5" x14ac:dyDescent="0.55000000000000004">
      <c r="A752" s="3">
        <v>42300</v>
      </c>
      <c r="B752" s="4">
        <v>277.45999999999998</v>
      </c>
      <c r="C752" s="5">
        <v>1.11E-2</v>
      </c>
      <c r="D752" s="5">
        <v>0.2036</v>
      </c>
      <c r="E752" s="5">
        <v>6.6E-3</v>
      </c>
    </row>
    <row r="753" spans="1:5" x14ac:dyDescent="0.55000000000000004">
      <c r="A753" s="3">
        <v>42301</v>
      </c>
      <c r="B753" s="4">
        <v>282.66000000000003</v>
      </c>
      <c r="C753" s="5">
        <v>1.8700000000000001E-2</v>
      </c>
      <c r="D753" s="5">
        <v>0.22919999999999999</v>
      </c>
      <c r="E753" s="5">
        <v>-1.84E-2</v>
      </c>
    </row>
    <row r="754" spans="1:5" x14ac:dyDescent="0.55000000000000004">
      <c r="A754" s="3">
        <v>42302</v>
      </c>
      <c r="B754" s="4">
        <v>283.07</v>
      </c>
      <c r="C754" s="5">
        <v>1.5E-3</v>
      </c>
      <c r="D754" s="5">
        <v>0.20830000000000001</v>
      </c>
      <c r="E754" s="5">
        <v>-1.7600000000000001E-2</v>
      </c>
    </row>
    <row r="755" spans="1:5" x14ac:dyDescent="0.55000000000000004">
      <c r="A755" s="3">
        <v>42303</v>
      </c>
      <c r="B755" s="4">
        <v>286.13</v>
      </c>
      <c r="C755" s="5">
        <v>1.0800000000000001E-2</v>
      </c>
      <c r="D755" s="5">
        <v>0.21840000000000001</v>
      </c>
      <c r="E755" s="5">
        <v>-1.89E-2</v>
      </c>
    </row>
    <row r="756" spans="1:5" x14ac:dyDescent="0.55000000000000004">
      <c r="A756" s="3">
        <v>42304</v>
      </c>
      <c r="B756" s="4">
        <v>294.39999999999998</v>
      </c>
      <c r="C756" s="5">
        <v>2.8899999999999999E-2</v>
      </c>
      <c r="D756" s="5">
        <v>0.25700000000000001</v>
      </c>
      <c r="E756" s="5">
        <v>5.7000000000000002E-3</v>
      </c>
    </row>
    <row r="757" spans="1:5" x14ac:dyDescent="0.55000000000000004">
      <c r="A757" s="3">
        <v>42305</v>
      </c>
      <c r="B757" s="4">
        <v>303.89</v>
      </c>
      <c r="C757" s="5">
        <v>3.2199999999999999E-2</v>
      </c>
      <c r="D757" s="5">
        <v>0.30509999999999998</v>
      </c>
      <c r="E757" s="5">
        <v>3.44E-2</v>
      </c>
    </row>
    <row r="758" spans="1:5" x14ac:dyDescent="0.55000000000000004">
      <c r="A758" s="3">
        <v>42306</v>
      </c>
      <c r="B758" s="4">
        <v>313.58999999999997</v>
      </c>
      <c r="C758" s="5">
        <v>3.1899999999999998E-2</v>
      </c>
      <c r="D758" s="5">
        <v>0.31019999999999998</v>
      </c>
      <c r="E758" s="5">
        <v>8.5999999999999993E-2</v>
      </c>
    </row>
    <row r="759" spans="1:5" x14ac:dyDescent="0.55000000000000004">
      <c r="A759" s="3">
        <v>42307</v>
      </c>
      <c r="B759" s="4">
        <v>326</v>
      </c>
      <c r="C759" s="5">
        <v>3.9600000000000003E-2</v>
      </c>
      <c r="D759" s="5">
        <v>0.37769999999999998</v>
      </c>
      <c r="E759" s="5">
        <v>0.13469999999999999</v>
      </c>
    </row>
    <row r="760" spans="1:5" x14ac:dyDescent="0.55000000000000004">
      <c r="A760" s="3">
        <v>42308</v>
      </c>
      <c r="B760" s="4">
        <v>312.43</v>
      </c>
      <c r="C760" s="5">
        <v>-4.1599999999999998E-2</v>
      </c>
      <c r="D760" s="5">
        <v>0.32250000000000001</v>
      </c>
      <c r="E760" s="5">
        <v>0.1003</v>
      </c>
    </row>
    <row r="761" spans="1:5" x14ac:dyDescent="0.55000000000000004">
      <c r="A761" s="3">
        <v>42309</v>
      </c>
      <c r="B761" s="4">
        <v>325.08</v>
      </c>
      <c r="C761" s="5">
        <v>4.0500000000000001E-2</v>
      </c>
      <c r="D761" s="5">
        <v>0.36840000000000001</v>
      </c>
      <c r="E761" s="5">
        <v>0.1608</v>
      </c>
    </row>
    <row r="762" spans="1:5" x14ac:dyDescent="0.55000000000000004">
      <c r="A762" s="3">
        <v>42310</v>
      </c>
      <c r="B762" s="4">
        <v>359.35</v>
      </c>
      <c r="C762" s="5">
        <v>0.10539999999999999</v>
      </c>
      <c r="D762" s="5">
        <v>0.51370000000000005</v>
      </c>
      <c r="E762" s="5">
        <v>0.27589999999999998</v>
      </c>
    </row>
    <row r="763" spans="1:5" x14ac:dyDescent="0.55000000000000004">
      <c r="A763" s="3">
        <v>42311</v>
      </c>
      <c r="B763" s="4">
        <v>400.71</v>
      </c>
      <c r="C763" s="5">
        <v>0.11509999999999999</v>
      </c>
      <c r="D763" s="5">
        <v>0.67600000000000005</v>
      </c>
      <c r="E763" s="5">
        <v>0.42870000000000003</v>
      </c>
    </row>
    <row r="764" spans="1:5" x14ac:dyDescent="0.55000000000000004">
      <c r="A764" s="3">
        <v>42312</v>
      </c>
      <c r="B764" s="4">
        <v>408.74</v>
      </c>
      <c r="C764" s="5">
        <v>0.02</v>
      </c>
      <c r="D764" s="5">
        <v>0.71240000000000003</v>
      </c>
      <c r="E764" s="5">
        <v>0.43669999999999998</v>
      </c>
    </row>
    <row r="765" spans="1:5" x14ac:dyDescent="0.55000000000000004">
      <c r="A765" s="3">
        <v>42313</v>
      </c>
      <c r="B765" s="4">
        <v>387.51</v>
      </c>
      <c r="C765" s="5">
        <v>-5.1900000000000002E-2</v>
      </c>
      <c r="D765" s="5">
        <v>0.61070000000000002</v>
      </c>
      <c r="E765" s="5">
        <v>0.37719999999999998</v>
      </c>
    </row>
    <row r="766" spans="1:5" x14ac:dyDescent="0.55000000000000004">
      <c r="A766" s="3">
        <v>42314</v>
      </c>
      <c r="B766" s="4">
        <v>374.95</v>
      </c>
      <c r="C766" s="5">
        <v>-3.2399999999999998E-2</v>
      </c>
      <c r="D766" s="5">
        <v>0.52159999999999995</v>
      </c>
      <c r="E766" s="5">
        <v>0.34749999999999998</v>
      </c>
    </row>
    <row r="767" spans="1:5" x14ac:dyDescent="0.55000000000000004">
      <c r="A767" s="3">
        <v>42315</v>
      </c>
      <c r="B767" s="4">
        <v>384.8</v>
      </c>
      <c r="C767" s="5">
        <v>2.63E-2</v>
      </c>
      <c r="D767" s="5">
        <v>0.58179999999999998</v>
      </c>
      <c r="E767" s="5">
        <v>0.37909999999999999</v>
      </c>
    </row>
    <row r="768" spans="1:5" x14ac:dyDescent="0.55000000000000004">
      <c r="A768" s="3">
        <v>42316</v>
      </c>
      <c r="B768" s="4">
        <v>373.49</v>
      </c>
      <c r="C768" s="5">
        <v>-2.9399999999999999E-2</v>
      </c>
      <c r="D768" s="5">
        <v>0.53900000000000003</v>
      </c>
      <c r="E768" s="5">
        <v>0.43540000000000001</v>
      </c>
    </row>
    <row r="769" spans="1:5" x14ac:dyDescent="0.55000000000000004">
      <c r="A769" s="3">
        <v>42317</v>
      </c>
      <c r="B769" s="4">
        <v>380.04</v>
      </c>
      <c r="C769" s="5">
        <v>1.7500000000000002E-2</v>
      </c>
      <c r="D769" s="5">
        <v>0.55549999999999999</v>
      </c>
      <c r="E769" s="5">
        <v>0.43719999999999998</v>
      </c>
    </row>
    <row r="770" spans="1:5" x14ac:dyDescent="0.55000000000000004">
      <c r="A770" s="3">
        <v>42318</v>
      </c>
      <c r="B770" s="4">
        <v>337.93</v>
      </c>
      <c r="C770" s="5">
        <v>-0.1108</v>
      </c>
      <c r="D770" s="5">
        <v>0.3775</v>
      </c>
      <c r="E770" s="5">
        <v>0.28120000000000001</v>
      </c>
    </row>
    <row r="771" spans="1:5" x14ac:dyDescent="0.55000000000000004">
      <c r="A771" s="3">
        <v>42319</v>
      </c>
      <c r="B771" s="4">
        <v>312.58</v>
      </c>
      <c r="C771" s="5">
        <v>-7.4999999999999997E-2</v>
      </c>
      <c r="D771" s="5">
        <v>0.26279999999999998</v>
      </c>
      <c r="E771" s="5">
        <v>0.15379999999999999</v>
      </c>
    </row>
    <row r="772" spans="1:5" x14ac:dyDescent="0.55000000000000004">
      <c r="A772" s="3">
        <v>42320</v>
      </c>
      <c r="B772" s="4">
        <v>336.86</v>
      </c>
      <c r="C772" s="5">
        <v>7.7700000000000005E-2</v>
      </c>
      <c r="D772" s="5">
        <v>0.37159999999999999</v>
      </c>
      <c r="E772" s="5">
        <v>0.2681</v>
      </c>
    </row>
    <row r="773" spans="1:5" x14ac:dyDescent="0.55000000000000004">
      <c r="A773" s="3">
        <v>42321</v>
      </c>
      <c r="B773" s="4">
        <v>337.29</v>
      </c>
      <c r="C773" s="5">
        <v>1.2999999999999999E-3</v>
      </c>
      <c r="D773" s="5">
        <v>0.34949999999999998</v>
      </c>
      <c r="E773" s="5">
        <v>0.28079999999999999</v>
      </c>
    </row>
    <row r="774" spans="1:5" x14ac:dyDescent="0.55000000000000004">
      <c r="A774" s="3">
        <v>42322</v>
      </c>
      <c r="B774" s="4">
        <v>333.55</v>
      </c>
      <c r="C774" s="5">
        <v>-1.11E-2</v>
      </c>
      <c r="D774" s="5">
        <v>0.32050000000000001</v>
      </c>
      <c r="E774" s="5">
        <v>0.25929999999999997</v>
      </c>
    </row>
    <row r="775" spans="1:5" x14ac:dyDescent="0.55000000000000004">
      <c r="A775" s="3">
        <v>42323</v>
      </c>
      <c r="B775" s="4">
        <v>319.93</v>
      </c>
      <c r="C775" s="5">
        <v>-4.0800000000000003E-2</v>
      </c>
      <c r="D775" s="5">
        <v>0.25559999999999999</v>
      </c>
      <c r="E775" s="5">
        <v>0.2271</v>
      </c>
    </row>
    <row r="776" spans="1:5" x14ac:dyDescent="0.55000000000000004">
      <c r="A776" s="3">
        <v>42324</v>
      </c>
      <c r="B776" s="4">
        <v>331.59</v>
      </c>
      <c r="C776" s="5">
        <v>3.6400000000000002E-2</v>
      </c>
      <c r="D776" s="5">
        <v>0.2611</v>
      </c>
      <c r="E776" s="5">
        <v>0.28689999999999999</v>
      </c>
    </row>
    <row r="777" spans="1:5" x14ac:dyDescent="0.55000000000000004">
      <c r="A777" s="3">
        <v>42325</v>
      </c>
      <c r="B777" s="4">
        <v>335.77</v>
      </c>
      <c r="C777" s="5">
        <v>1.26E-2</v>
      </c>
      <c r="D777" s="5">
        <v>0.23810000000000001</v>
      </c>
      <c r="E777" s="5">
        <v>0.30659999999999998</v>
      </c>
    </row>
    <row r="778" spans="1:5" x14ac:dyDescent="0.55000000000000004">
      <c r="A778" s="3">
        <v>42326</v>
      </c>
      <c r="B778" s="4">
        <v>334.97</v>
      </c>
      <c r="C778" s="5">
        <v>-2.3999999999999998E-3</v>
      </c>
      <c r="D778" s="5">
        <v>0.27410000000000001</v>
      </c>
      <c r="E778" s="5">
        <v>0.52949999999999997</v>
      </c>
    </row>
    <row r="779" spans="1:5" x14ac:dyDescent="0.55000000000000004">
      <c r="A779" s="3">
        <v>42327</v>
      </c>
      <c r="B779" s="4">
        <v>326.31</v>
      </c>
      <c r="C779" s="5">
        <v>-2.5899999999999999E-2</v>
      </c>
      <c r="D779" s="5">
        <v>0.2341</v>
      </c>
      <c r="E779" s="5">
        <v>0.44779999999999998</v>
      </c>
    </row>
    <row r="780" spans="1:5" x14ac:dyDescent="0.55000000000000004">
      <c r="A780" s="3">
        <v>42328</v>
      </c>
      <c r="B780" s="4">
        <v>321.99</v>
      </c>
      <c r="C780" s="5">
        <v>-1.32E-2</v>
      </c>
      <c r="D780" s="5">
        <v>0.19159999999999999</v>
      </c>
      <c r="E780" s="5">
        <v>0.372</v>
      </c>
    </row>
    <row r="781" spans="1:5" x14ac:dyDescent="0.55000000000000004">
      <c r="A781" s="3">
        <v>42329</v>
      </c>
      <c r="B781" s="4">
        <v>327.17</v>
      </c>
      <c r="C781" s="5">
        <v>1.61E-2</v>
      </c>
      <c r="D781" s="5">
        <v>0.2238</v>
      </c>
      <c r="E781" s="5">
        <v>0.41060000000000002</v>
      </c>
    </row>
    <row r="782" spans="1:5" x14ac:dyDescent="0.55000000000000004">
      <c r="A782" s="3">
        <v>42330</v>
      </c>
      <c r="B782" s="4">
        <v>324.33999999999997</v>
      </c>
      <c r="C782" s="5">
        <v>-8.6E-3</v>
      </c>
      <c r="D782" s="5">
        <v>0.182</v>
      </c>
      <c r="E782" s="5">
        <v>0.4118</v>
      </c>
    </row>
    <row r="783" spans="1:5" x14ac:dyDescent="0.55000000000000004">
      <c r="A783" s="3">
        <v>42331</v>
      </c>
      <c r="B783" s="4">
        <v>323.26</v>
      </c>
      <c r="C783" s="5">
        <v>-3.3E-3</v>
      </c>
      <c r="D783" s="5">
        <v>0.1651</v>
      </c>
      <c r="E783" s="5">
        <v>0.4204</v>
      </c>
    </row>
    <row r="784" spans="1:5" x14ac:dyDescent="0.55000000000000004">
      <c r="A784" s="3">
        <v>42332</v>
      </c>
      <c r="B784" s="4">
        <v>320.16000000000003</v>
      </c>
      <c r="C784" s="5">
        <v>-9.5999999999999992E-3</v>
      </c>
      <c r="D784" s="5">
        <v>0.13270000000000001</v>
      </c>
      <c r="E784" s="5">
        <v>0.53090000000000004</v>
      </c>
    </row>
    <row r="785" spans="1:5" x14ac:dyDescent="0.55000000000000004">
      <c r="A785" s="3">
        <v>42333</v>
      </c>
      <c r="B785" s="4">
        <v>328.98</v>
      </c>
      <c r="C785" s="5">
        <v>2.75E-2</v>
      </c>
      <c r="D785" s="5">
        <v>0.16220000000000001</v>
      </c>
      <c r="E785" s="5">
        <v>0.48380000000000001</v>
      </c>
    </row>
    <row r="786" spans="1:5" x14ac:dyDescent="0.55000000000000004">
      <c r="A786" s="3">
        <v>42334</v>
      </c>
      <c r="B786" s="4">
        <v>353.3</v>
      </c>
      <c r="C786" s="5">
        <v>7.3899999999999993E-2</v>
      </c>
      <c r="D786" s="5">
        <v>0.23480000000000001</v>
      </c>
      <c r="E786" s="5">
        <v>0.56759999999999999</v>
      </c>
    </row>
    <row r="787" spans="1:5" x14ac:dyDescent="0.55000000000000004">
      <c r="A787" s="3">
        <v>42335</v>
      </c>
      <c r="B787" s="4">
        <v>358.18</v>
      </c>
      <c r="C787" s="5">
        <v>1.38E-2</v>
      </c>
      <c r="D787" s="5">
        <v>0.21659999999999999</v>
      </c>
      <c r="E787" s="5">
        <v>0.59719999999999995</v>
      </c>
    </row>
    <row r="788" spans="1:5" x14ac:dyDescent="0.55000000000000004">
      <c r="A788" s="3">
        <v>42336</v>
      </c>
      <c r="B788" s="4">
        <v>357.66</v>
      </c>
      <c r="C788" s="5">
        <v>-1.5E-3</v>
      </c>
      <c r="D788" s="5">
        <v>0.1769</v>
      </c>
      <c r="E788" s="5">
        <v>0.5484</v>
      </c>
    </row>
    <row r="789" spans="1:5" x14ac:dyDescent="0.55000000000000004">
      <c r="A789" s="3">
        <v>42337</v>
      </c>
      <c r="B789" s="4">
        <v>371.86</v>
      </c>
      <c r="C789" s="5">
        <v>3.9699999999999999E-2</v>
      </c>
      <c r="D789" s="5">
        <v>0.18579999999999999</v>
      </c>
      <c r="E789" s="5">
        <v>0.61850000000000005</v>
      </c>
    </row>
    <row r="790" spans="1:5" x14ac:dyDescent="0.55000000000000004">
      <c r="A790" s="3">
        <v>42338</v>
      </c>
      <c r="B790" s="4">
        <v>376.91</v>
      </c>
      <c r="C790" s="5">
        <v>1.3599999999999999E-2</v>
      </c>
      <c r="D790" s="5">
        <v>0.15620000000000001</v>
      </c>
      <c r="E790" s="5">
        <v>0.64870000000000005</v>
      </c>
    </row>
    <row r="791" spans="1:5" x14ac:dyDescent="0.55000000000000004">
      <c r="A791" s="3">
        <v>42339</v>
      </c>
      <c r="B791" s="4">
        <v>362.73</v>
      </c>
      <c r="C791" s="5">
        <v>-3.7600000000000001E-2</v>
      </c>
      <c r="D791" s="5">
        <v>0.161</v>
      </c>
      <c r="E791" s="5">
        <v>0.57689999999999997</v>
      </c>
    </row>
    <row r="792" spans="1:5" x14ac:dyDescent="0.55000000000000004">
      <c r="A792" s="3">
        <v>42340</v>
      </c>
      <c r="B792" s="4">
        <v>359.43</v>
      </c>
      <c r="C792" s="5">
        <v>-9.1000000000000004E-3</v>
      </c>
      <c r="D792" s="5">
        <v>0.1057</v>
      </c>
      <c r="E792" s="5">
        <v>0.58099999999999996</v>
      </c>
    </row>
    <row r="793" spans="1:5" x14ac:dyDescent="0.55000000000000004">
      <c r="A793" s="3">
        <v>42341</v>
      </c>
      <c r="B793" s="4">
        <v>361.31</v>
      </c>
      <c r="C793" s="5">
        <v>5.1999999999999998E-3</v>
      </c>
      <c r="D793" s="5">
        <v>5.4999999999999997E-3</v>
      </c>
      <c r="E793" s="5">
        <v>0.57869999999999999</v>
      </c>
    </row>
    <row r="794" spans="1:5" x14ac:dyDescent="0.55000000000000004">
      <c r="A794" s="3">
        <v>42342</v>
      </c>
      <c r="B794" s="4">
        <v>363.48</v>
      </c>
      <c r="C794" s="5">
        <v>6.0000000000000001E-3</v>
      </c>
      <c r="D794" s="5">
        <v>-9.2899999999999996E-2</v>
      </c>
      <c r="E794" s="5">
        <v>0.60289999999999999</v>
      </c>
    </row>
    <row r="795" spans="1:5" x14ac:dyDescent="0.55000000000000004">
      <c r="A795" s="3">
        <v>42343</v>
      </c>
      <c r="B795" s="4">
        <v>388.86</v>
      </c>
      <c r="C795" s="5">
        <v>6.9800000000000001E-2</v>
      </c>
      <c r="D795" s="5">
        <v>-4.8599999999999997E-2</v>
      </c>
      <c r="E795" s="5">
        <v>0.69</v>
      </c>
    </row>
    <row r="796" spans="1:5" x14ac:dyDescent="0.55000000000000004">
      <c r="A796" s="3">
        <v>42344</v>
      </c>
      <c r="B796" s="4">
        <v>388.46</v>
      </c>
      <c r="C796" s="5">
        <v>-1E-3</v>
      </c>
      <c r="D796" s="5">
        <v>2.5000000000000001E-3</v>
      </c>
      <c r="E796" s="5">
        <v>0.65529999999999999</v>
      </c>
    </row>
    <row r="797" spans="1:5" x14ac:dyDescent="0.55000000000000004">
      <c r="A797" s="3">
        <v>42345</v>
      </c>
      <c r="B797" s="4">
        <v>395.86</v>
      </c>
      <c r="C797" s="5">
        <v>1.9E-2</v>
      </c>
      <c r="D797" s="5">
        <v>5.5800000000000002E-2</v>
      </c>
      <c r="E797" s="5">
        <v>0.65329999999999999</v>
      </c>
    </row>
    <row r="798" spans="1:5" x14ac:dyDescent="0.55000000000000004">
      <c r="A798" s="3">
        <v>42346</v>
      </c>
      <c r="B798" s="4">
        <v>418.14</v>
      </c>
      <c r="C798" s="5">
        <v>5.6300000000000003E-2</v>
      </c>
      <c r="D798" s="5">
        <v>8.6599999999999996E-2</v>
      </c>
      <c r="E798" s="5">
        <v>0.74209999999999998</v>
      </c>
    </row>
    <row r="799" spans="1:5" x14ac:dyDescent="0.55000000000000004">
      <c r="A799" s="3">
        <v>42347</v>
      </c>
      <c r="B799" s="4">
        <v>418.04</v>
      </c>
      <c r="C799" s="5">
        <v>-2.0000000000000001E-4</v>
      </c>
      <c r="D799" s="5">
        <v>0.1193</v>
      </c>
      <c r="E799" s="5">
        <v>0.71640000000000004</v>
      </c>
    </row>
    <row r="800" spans="1:5" x14ac:dyDescent="0.55000000000000004">
      <c r="A800" s="3">
        <v>42348</v>
      </c>
      <c r="B800" s="4">
        <v>415.25</v>
      </c>
      <c r="C800" s="5">
        <v>-6.7000000000000002E-3</v>
      </c>
      <c r="D800" s="5">
        <v>9.2600000000000002E-2</v>
      </c>
      <c r="E800" s="5">
        <v>0.74260000000000004</v>
      </c>
    </row>
    <row r="801" spans="1:5" x14ac:dyDescent="0.55000000000000004">
      <c r="A801" s="3">
        <v>42349</v>
      </c>
      <c r="B801" s="4">
        <v>453.9</v>
      </c>
      <c r="C801" s="5">
        <v>9.3100000000000002E-2</v>
      </c>
      <c r="D801" s="5">
        <v>0.34320000000000001</v>
      </c>
      <c r="E801" s="5">
        <v>0.90239999999999998</v>
      </c>
    </row>
    <row r="802" spans="1:5" x14ac:dyDescent="0.55000000000000004">
      <c r="A802" s="3">
        <v>42350</v>
      </c>
      <c r="B802" s="4">
        <v>435.9</v>
      </c>
      <c r="C802" s="5">
        <v>-3.9699999999999999E-2</v>
      </c>
      <c r="D802" s="5">
        <v>0.39450000000000002</v>
      </c>
      <c r="E802" s="5">
        <v>0.81559999999999999</v>
      </c>
    </row>
    <row r="803" spans="1:5" x14ac:dyDescent="0.55000000000000004">
      <c r="A803" s="3">
        <v>42351</v>
      </c>
      <c r="B803" s="4">
        <v>433.54</v>
      </c>
      <c r="C803" s="5">
        <v>-5.4000000000000003E-3</v>
      </c>
      <c r="D803" s="5">
        <v>0.28699999999999998</v>
      </c>
      <c r="E803" s="5">
        <v>0.84630000000000005</v>
      </c>
    </row>
    <row r="804" spans="1:5" x14ac:dyDescent="0.55000000000000004">
      <c r="A804" s="3">
        <v>42352</v>
      </c>
      <c r="B804" s="4">
        <v>443.84</v>
      </c>
      <c r="C804" s="5">
        <v>2.3800000000000002E-2</v>
      </c>
      <c r="D804" s="5">
        <v>0.31590000000000001</v>
      </c>
      <c r="E804" s="5">
        <v>0.92700000000000005</v>
      </c>
    </row>
    <row r="805" spans="1:5" x14ac:dyDescent="0.55000000000000004">
      <c r="A805" s="3">
        <v>42353</v>
      </c>
      <c r="B805" s="4">
        <v>465.5</v>
      </c>
      <c r="C805" s="5">
        <v>4.8800000000000003E-2</v>
      </c>
      <c r="D805" s="5">
        <v>0.39560000000000001</v>
      </c>
      <c r="E805" s="5">
        <v>1.0218</v>
      </c>
    </row>
    <row r="806" spans="1:5" x14ac:dyDescent="0.55000000000000004">
      <c r="A806" s="3">
        <v>42354</v>
      </c>
      <c r="B806" s="4">
        <v>455.37</v>
      </c>
      <c r="C806" s="5">
        <v>-2.18E-2</v>
      </c>
      <c r="D806" s="5">
        <v>0.42330000000000001</v>
      </c>
      <c r="E806" s="5">
        <v>0.98060000000000003</v>
      </c>
    </row>
    <row r="807" spans="1:5" x14ac:dyDescent="0.55000000000000004">
      <c r="A807" s="3">
        <v>42355</v>
      </c>
      <c r="B807" s="4">
        <v>455.99</v>
      </c>
      <c r="C807" s="5">
        <v>1.4E-3</v>
      </c>
      <c r="D807" s="5">
        <v>0.37519999999999998</v>
      </c>
      <c r="E807" s="5">
        <v>0.99299999999999999</v>
      </c>
    </row>
    <row r="808" spans="1:5" x14ac:dyDescent="0.55000000000000004">
      <c r="A808" s="3">
        <v>42356</v>
      </c>
      <c r="B808" s="4">
        <v>463.84</v>
      </c>
      <c r="C808" s="5">
        <v>1.72E-2</v>
      </c>
      <c r="D808" s="5">
        <v>0.38140000000000002</v>
      </c>
      <c r="E808" s="5">
        <v>0.99250000000000005</v>
      </c>
    </row>
    <row r="809" spans="1:5" x14ac:dyDescent="0.55000000000000004">
      <c r="A809" s="3">
        <v>42357</v>
      </c>
      <c r="B809" s="4">
        <v>462.23</v>
      </c>
      <c r="C809" s="5">
        <v>-3.5000000000000001E-3</v>
      </c>
      <c r="D809" s="5">
        <v>0.37990000000000002</v>
      </c>
      <c r="E809" s="5">
        <v>0.98619999999999997</v>
      </c>
    </row>
    <row r="810" spans="1:5" x14ac:dyDescent="0.55000000000000004">
      <c r="A810" s="3">
        <v>42358</v>
      </c>
      <c r="B810" s="4">
        <v>442.5</v>
      </c>
      <c r="C810" s="5">
        <v>-4.2700000000000002E-2</v>
      </c>
      <c r="D810" s="5">
        <v>0.35610000000000003</v>
      </c>
      <c r="E810" s="5">
        <v>0.91359999999999997</v>
      </c>
    </row>
    <row r="811" spans="1:5" x14ac:dyDescent="0.55000000000000004">
      <c r="A811" s="3">
        <v>42359</v>
      </c>
      <c r="B811" s="4">
        <v>437.76</v>
      </c>
      <c r="C811" s="5">
        <v>-1.0699999999999999E-2</v>
      </c>
      <c r="D811" s="5">
        <v>0.35949999999999999</v>
      </c>
      <c r="E811" s="5">
        <v>0.8962</v>
      </c>
    </row>
    <row r="812" spans="1:5" x14ac:dyDescent="0.55000000000000004">
      <c r="A812" s="3">
        <v>42360</v>
      </c>
      <c r="B812" s="4">
        <v>435.5</v>
      </c>
      <c r="C812" s="5">
        <v>-5.1999999999999998E-3</v>
      </c>
      <c r="D812" s="5">
        <v>0.33110000000000001</v>
      </c>
      <c r="E812" s="5">
        <v>0.92179999999999995</v>
      </c>
    </row>
    <row r="813" spans="1:5" x14ac:dyDescent="0.55000000000000004">
      <c r="A813" s="3">
        <v>42361</v>
      </c>
      <c r="B813" s="4">
        <v>442.84</v>
      </c>
      <c r="C813" s="5">
        <v>1.6899999999999998E-2</v>
      </c>
      <c r="D813" s="5">
        <v>0.3654</v>
      </c>
      <c r="E813" s="5">
        <v>0.92100000000000004</v>
      </c>
    </row>
    <row r="814" spans="1:5" x14ac:dyDescent="0.55000000000000004">
      <c r="A814" s="3">
        <v>42362</v>
      </c>
      <c r="B814" s="4">
        <v>454.85</v>
      </c>
      <c r="C814" s="5">
        <v>2.7099999999999999E-2</v>
      </c>
      <c r="D814" s="5">
        <v>0.40710000000000002</v>
      </c>
      <c r="E814" s="5">
        <v>0.97799999999999998</v>
      </c>
    </row>
    <row r="815" spans="1:5" x14ac:dyDescent="0.55000000000000004">
      <c r="A815" s="3">
        <v>42363</v>
      </c>
      <c r="B815" s="4">
        <v>455.31</v>
      </c>
      <c r="C815" s="5">
        <v>1E-3</v>
      </c>
      <c r="D815" s="5">
        <v>0.42209999999999998</v>
      </c>
      <c r="E815" s="5">
        <v>0.94340000000000002</v>
      </c>
    </row>
    <row r="816" spans="1:5" x14ac:dyDescent="0.55000000000000004">
      <c r="A816" s="3">
        <v>42364</v>
      </c>
      <c r="B816" s="4">
        <v>417.22</v>
      </c>
      <c r="C816" s="5">
        <v>-8.3699999999999997E-2</v>
      </c>
      <c r="D816" s="5">
        <v>0.26819999999999999</v>
      </c>
      <c r="E816" s="5">
        <v>0.77659999999999996</v>
      </c>
    </row>
    <row r="817" spans="1:5" x14ac:dyDescent="0.55000000000000004">
      <c r="A817" s="3">
        <v>42365</v>
      </c>
      <c r="B817" s="4">
        <v>422.52</v>
      </c>
      <c r="C817" s="5">
        <v>1.2699999999999999E-2</v>
      </c>
      <c r="D817" s="5">
        <v>0.19589999999999999</v>
      </c>
      <c r="E817" s="5">
        <v>0.80400000000000005</v>
      </c>
    </row>
    <row r="818" spans="1:5" x14ac:dyDescent="0.55000000000000004">
      <c r="A818" s="3">
        <v>42366</v>
      </c>
      <c r="B818" s="4">
        <v>421.26</v>
      </c>
      <c r="C818" s="5">
        <v>-3.0000000000000001E-3</v>
      </c>
      <c r="D818" s="5">
        <v>0.17610000000000001</v>
      </c>
      <c r="E818" s="5">
        <v>0.80910000000000004</v>
      </c>
    </row>
    <row r="819" spans="1:5" x14ac:dyDescent="0.55000000000000004">
      <c r="A819" s="3">
        <v>42367</v>
      </c>
      <c r="B819" s="4">
        <v>432.62</v>
      </c>
      <c r="C819" s="5">
        <v>2.7E-2</v>
      </c>
      <c r="D819" s="5">
        <v>0.20960000000000001</v>
      </c>
      <c r="E819" s="5">
        <v>0.80759999999999998</v>
      </c>
    </row>
    <row r="820" spans="1:5" x14ac:dyDescent="0.55000000000000004">
      <c r="A820" s="3">
        <v>42368</v>
      </c>
      <c r="B820" s="4">
        <v>426.14</v>
      </c>
      <c r="C820" s="5">
        <v>-1.4999999999999999E-2</v>
      </c>
      <c r="D820" s="5">
        <v>0.14599999999999999</v>
      </c>
      <c r="E820" s="5">
        <v>0.80089999999999995</v>
      </c>
    </row>
    <row r="821" spans="1:5" x14ac:dyDescent="0.55000000000000004">
      <c r="A821" s="3">
        <v>42369</v>
      </c>
      <c r="B821" s="4">
        <v>430.05</v>
      </c>
      <c r="C821" s="5">
        <v>9.1999999999999998E-3</v>
      </c>
      <c r="D821" s="5">
        <v>0.14099999999999999</v>
      </c>
      <c r="E821" s="5">
        <v>0.82030000000000003</v>
      </c>
    </row>
    <row r="822" spans="1:5" x14ac:dyDescent="0.55000000000000004">
      <c r="A822" s="3">
        <v>42370</v>
      </c>
      <c r="B822" s="4">
        <v>434.46</v>
      </c>
      <c r="C822" s="5">
        <v>1.03E-2</v>
      </c>
      <c r="D822" s="5">
        <v>0.1978</v>
      </c>
      <c r="E822" s="5">
        <v>0.82879999999999998</v>
      </c>
    </row>
    <row r="823" spans="1:5" x14ac:dyDescent="0.55000000000000004">
      <c r="A823" s="3">
        <v>42371</v>
      </c>
      <c r="B823" s="4">
        <v>433.59</v>
      </c>
      <c r="C823" s="5">
        <v>-2E-3</v>
      </c>
      <c r="D823" s="5">
        <v>0.20630000000000001</v>
      </c>
      <c r="E823" s="5">
        <v>0.82640000000000002</v>
      </c>
    </row>
    <row r="824" spans="1:5" x14ac:dyDescent="0.55000000000000004">
      <c r="A824" s="3">
        <v>42372</v>
      </c>
      <c r="B824" s="4">
        <v>430.36</v>
      </c>
      <c r="C824" s="5">
        <v>-7.4000000000000003E-3</v>
      </c>
      <c r="D824" s="5">
        <v>0.19109999999999999</v>
      </c>
      <c r="E824" s="5">
        <v>0.8</v>
      </c>
    </row>
    <row r="825" spans="1:5" x14ac:dyDescent="0.55000000000000004">
      <c r="A825" s="3">
        <v>42373</v>
      </c>
      <c r="B825" s="4">
        <v>433.49</v>
      </c>
      <c r="C825" s="5">
        <v>7.3000000000000001E-3</v>
      </c>
      <c r="D825" s="5">
        <v>0.19259999999999999</v>
      </c>
      <c r="E825" s="5">
        <v>0.81610000000000005</v>
      </c>
    </row>
    <row r="826" spans="1:5" x14ac:dyDescent="0.55000000000000004">
      <c r="A826" s="3">
        <v>42374</v>
      </c>
      <c r="B826" s="4">
        <v>432.25</v>
      </c>
      <c r="C826" s="5">
        <v>-2.8999999999999998E-3</v>
      </c>
      <c r="D826" s="5">
        <v>0.1116</v>
      </c>
      <c r="E826" s="5">
        <v>0.79659999999999997</v>
      </c>
    </row>
    <row r="827" spans="1:5" x14ac:dyDescent="0.55000000000000004">
      <c r="A827" s="3">
        <v>42375</v>
      </c>
      <c r="B827" s="4">
        <v>429.46</v>
      </c>
      <c r="C827" s="5">
        <v>-6.4999999999999997E-3</v>
      </c>
      <c r="D827" s="5">
        <v>0.1055</v>
      </c>
      <c r="E827" s="5">
        <v>0.74280000000000002</v>
      </c>
    </row>
    <row r="828" spans="1:5" x14ac:dyDescent="0.55000000000000004">
      <c r="A828" s="3">
        <v>42376</v>
      </c>
      <c r="B828" s="4">
        <v>458.28</v>
      </c>
      <c r="C828" s="5">
        <v>6.7100000000000007E-2</v>
      </c>
      <c r="D828" s="5">
        <v>0.15770000000000001</v>
      </c>
      <c r="E828" s="5">
        <v>0.88380000000000003</v>
      </c>
    </row>
    <row r="829" spans="1:5" x14ac:dyDescent="0.55000000000000004">
      <c r="A829" s="3">
        <v>42377</v>
      </c>
      <c r="B829" s="4">
        <v>453.37</v>
      </c>
      <c r="C829" s="5">
        <v>-1.0699999999999999E-2</v>
      </c>
      <c r="D829" s="5">
        <v>8.43E-2</v>
      </c>
      <c r="E829" s="5">
        <v>0.86809999999999998</v>
      </c>
    </row>
    <row r="830" spans="1:5" x14ac:dyDescent="0.55000000000000004">
      <c r="A830" s="3">
        <v>42378</v>
      </c>
      <c r="B830" s="4">
        <v>449.14</v>
      </c>
      <c r="C830" s="5">
        <v>-9.2999999999999992E-3</v>
      </c>
      <c r="D830" s="5">
        <v>7.4399999999999994E-2</v>
      </c>
      <c r="E830" s="5">
        <v>0.83830000000000005</v>
      </c>
    </row>
    <row r="831" spans="1:5" x14ac:dyDescent="0.55000000000000004">
      <c r="A831" s="3">
        <v>42379</v>
      </c>
      <c r="B831" s="4">
        <v>448.96</v>
      </c>
      <c r="C831" s="5">
        <v>-4.0000000000000002E-4</v>
      </c>
      <c r="D831" s="5">
        <v>8.1199999999999994E-2</v>
      </c>
      <c r="E831" s="5">
        <v>0.83</v>
      </c>
    </row>
    <row r="832" spans="1:5" x14ac:dyDescent="0.55000000000000004">
      <c r="A832" s="3">
        <v>42380</v>
      </c>
      <c r="B832" s="4">
        <v>448.38</v>
      </c>
      <c r="C832" s="5">
        <v>-1.2999999999999999E-3</v>
      </c>
      <c r="D832" s="5">
        <v>-1.2200000000000001E-2</v>
      </c>
      <c r="E832" s="5">
        <v>0.81140000000000001</v>
      </c>
    </row>
    <row r="833" spans="1:5" x14ac:dyDescent="0.55000000000000004">
      <c r="A833" s="3">
        <v>42381</v>
      </c>
      <c r="B833" s="4">
        <v>432.88</v>
      </c>
      <c r="C833" s="5">
        <v>-3.4599999999999999E-2</v>
      </c>
      <c r="D833" s="5">
        <v>-6.8999999999999999E-3</v>
      </c>
      <c r="E833" s="5">
        <v>0.76259999999999994</v>
      </c>
    </row>
    <row r="834" spans="1:5" x14ac:dyDescent="0.55000000000000004">
      <c r="A834" s="3">
        <v>42382</v>
      </c>
      <c r="B834" s="4">
        <v>432.04</v>
      </c>
      <c r="C834" s="5">
        <v>-1.9E-3</v>
      </c>
      <c r="D834" s="5">
        <v>-3.5000000000000001E-3</v>
      </c>
      <c r="E834" s="5">
        <v>0.72860000000000003</v>
      </c>
    </row>
    <row r="835" spans="1:5" x14ac:dyDescent="0.55000000000000004">
      <c r="A835" s="3">
        <v>42383</v>
      </c>
      <c r="B835" s="4">
        <v>429.73</v>
      </c>
      <c r="C835" s="5">
        <v>-5.3E-3</v>
      </c>
      <c r="D835" s="5">
        <v>-3.1800000000000002E-2</v>
      </c>
      <c r="E835" s="5">
        <v>0.70130000000000003</v>
      </c>
    </row>
    <row r="836" spans="1:5" x14ac:dyDescent="0.55000000000000004">
      <c r="A836" s="3">
        <v>42384</v>
      </c>
      <c r="B836" s="4">
        <v>358.77</v>
      </c>
      <c r="C836" s="5">
        <v>-0.1651</v>
      </c>
      <c r="D836" s="5">
        <v>-0.2293</v>
      </c>
      <c r="E836" s="5">
        <v>0.40799999999999997</v>
      </c>
    </row>
    <row r="837" spans="1:5" x14ac:dyDescent="0.55000000000000004">
      <c r="A837" s="3">
        <v>42385</v>
      </c>
      <c r="B837" s="4">
        <v>387.66</v>
      </c>
      <c r="C837" s="5">
        <v>8.0500000000000002E-2</v>
      </c>
      <c r="D837" s="5">
        <v>-0.1487</v>
      </c>
      <c r="E837" s="5">
        <v>0.4743</v>
      </c>
    </row>
    <row r="838" spans="1:5" x14ac:dyDescent="0.55000000000000004">
      <c r="A838" s="3">
        <v>42386</v>
      </c>
      <c r="B838" s="4">
        <v>380.21</v>
      </c>
      <c r="C838" s="5">
        <v>-1.9199999999999998E-2</v>
      </c>
      <c r="D838" s="5">
        <v>-0.16619999999999999</v>
      </c>
      <c r="E838" s="5">
        <v>0.40200000000000002</v>
      </c>
    </row>
    <row r="839" spans="1:5" x14ac:dyDescent="0.55000000000000004">
      <c r="A839" s="3">
        <v>42387</v>
      </c>
      <c r="B839" s="4">
        <v>385.84</v>
      </c>
      <c r="C839" s="5">
        <v>1.4800000000000001E-2</v>
      </c>
      <c r="D839" s="5">
        <v>-0.16819999999999999</v>
      </c>
      <c r="E839" s="5">
        <v>0.46760000000000002</v>
      </c>
    </row>
    <row r="840" spans="1:5" x14ac:dyDescent="0.55000000000000004">
      <c r="A840" s="3">
        <v>42388</v>
      </c>
      <c r="B840" s="4">
        <v>377.74</v>
      </c>
      <c r="C840" s="5">
        <v>-2.1000000000000001E-2</v>
      </c>
      <c r="D840" s="5">
        <v>-0.18279999999999999</v>
      </c>
      <c r="E840" s="5">
        <v>0.42859999999999998</v>
      </c>
    </row>
    <row r="841" spans="1:5" x14ac:dyDescent="0.55000000000000004">
      <c r="A841" s="3">
        <v>42389</v>
      </c>
      <c r="B841" s="4">
        <v>418.74</v>
      </c>
      <c r="C841" s="5">
        <v>0.1085</v>
      </c>
      <c r="D841" s="5">
        <v>-5.3699999999999998E-2</v>
      </c>
      <c r="E841" s="5">
        <v>0.54959999999999998</v>
      </c>
    </row>
    <row r="842" spans="1:5" x14ac:dyDescent="0.55000000000000004">
      <c r="A842" s="3">
        <v>42390</v>
      </c>
      <c r="B842" s="4">
        <v>409.94</v>
      </c>
      <c r="C842" s="5">
        <v>-2.1000000000000001E-2</v>
      </c>
      <c r="D842" s="5">
        <v>-6.3600000000000004E-2</v>
      </c>
      <c r="E842" s="5">
        <v>0.53349999999999997</v>
      </c>
    </row>
    <row r="843" spans="1:5" x14ac:dyDescent="0.55000000000000004">
      <c r="A843" s="3">
        <v>42391</v>
      </c>
      <c r="B843" s="4">
        <v>381.76</v>
      </c>
      <c r="C843" s="5">
        <v>-6.8699999999999997E-2</v>
      </c>
      <c r="D843" s="5">
        <v>-0.1234</v>
      </c>
      <c r="E843" s="5">
        <v>0.39119999999999999</v>
      </c>
    </row>
    <row r="844" spans="1:5" x14ac:dyDescent="0.55000000000000004">
      <c r="A844" s="3">
        <v>42392</v>
      </c>
      <c r="B844" s="4">
        <v>386.19</v>
      </c>
      <c r="C844" s="5">
        <v>1.1599999999999999E-2</v>
      </c>
      <c r="D844" s="5">
        <v>-0.12790000000000001</v>
      </c>
      <c r="E844" s="5">
        <v>0.39190000000000003</v>
      </c>
    </row>
    <row r="845" spans="1:5" x14ac:dyDescent="0.55000000000000004">
      <c r="A845" s="3">
        <v>42393</v>
      </c>
      <c r="B845" s="4">
        <v>402.61</v>
      </c>
      <c r="C845" s="5">
        <v>4.2500000000000003E-2</v>
      </c>
      <c r="D845" s="5">
        <v>-0.1149</v>
      </c>
      <c r="E845" s="5">
        <v>0.4244</v>
      </c>
    </row>
    <row r="846" spans="1:5" x14ac:dyDescent="0.55000000000000004">
      <c r="A846" s="3">
        <v>42394</v>
      </c>
      <c r="B846" s="4">
        <v>390.66</v>
      </c>
      <c r="C846" s="5">
        <v>-2.9700000000000001E-2</v>
      </c>
      <c r="D846" s="5">
        <v>-0.14199999999999999</v>
      </c>
      <c r="E846" s="5">
        <v>0.38009999999999999</v>
      </c>
    </row>
    <row r="847" spans="1:5" x14ac:dyDescent="0.55000000000000004">
      <c r="A847" s="3">
        <v>42395</v>
      </c>
      <c r="B847" s="4">
        <v>391.43</v>
      </c>
      <c r="C847" s="5">
        <v>2E-3</v>
      </c>
      <c r="D847" s="5">
        <v>-6.1800000000000001E-2</v>
      </c>
      <c r="E847" s="5">
        <v>0.36799999999999999</v>
      </c>
    </row>
    <row r="848" spans="1:5" x14ac:dyDescent="0.55000000000000004">
      <c r="A848" s="3">
        <v>42396</v>
      </c>
      <c r="B848" s="4">
        <v>394.63</v>
      </c>
      <c r="C848" s="5">
        <v>8.2000000000000007E-3</v>
      </c>
      <c r="D848" s="5">
        <v>-6.6000000000000003E-2</v>
      </c>
      <c r="E848" s="5">
        <v>0.34050000000000002</v>
      </c>
    </row>
    <row r="849" spans="1:5" x14ac:dyDescent="0.55000000000000004">
      <c r="A849" s="3">
        <v>42397</v>
      </c>
      <c r="B849" s="4">
        <v>379.38</v>
      </c>
      <c r="C849" s="5">
        <v>-3.8600000000000002E-2</v>
      </c>
      <c r="D849" s="5">
        <v>-9.9400000000000002E-2</v>
      </c>
      <c r="E849" s="5">
        <v>0.24840000000000001</v>
      </c>
    </row>
    <row r="850" spans="1:5" x14ac:dyDescent="0.55000000000000004">
      <c r="A850" s="3">
        <v>42398</v>
      </c>
      <c r="B850" s="4">
        <v>378.2</v>
      </c>
      <c r="C850" s="5">
        <v>-3.0999999999999999E-3</v>
      </c>
      <c r="D850" s="5">
        <v>-0.1258</v>
      </c>
      <c r="E850" s="5">
        <v>0.20599999999999999</v>
      </c>
    </row>
    <row r="851" spans="1:5" x14ac:dyDescent="0.55000000000000004">
      <c r="A851" s="3">
        <v>42399</v>
      </c>
      <c r="B851" s="4">
        <v>376.94</v>
      </c>
      <c r="C851" s="5">
        <v>-3.3E-3</v>
      </c>
      <c r="D851" s="5">
        <v>-0.11550000000000001</v>
      </c>
      <c r="E851" s="5">
        <v>0.15629999999999999</v>
      </c>
    </row>
    <row r="852" spans="1:5" x14ac:dyDescent="0.55000000000000004">
      <c r="A852" s="3">
        <v>42400</v>
      </c>
      <c r="B852" s="4">
        <v>367.13</v>
      </c>
      <c r="C852" s="5">
        <v>-2.5999999999999999E-2</v>
      </c>
      <c r="D852" s="5">
        <v>-0.14630000000000001</v>
      </c>
      <c r="E852" s="5">
        <v>0.17510000000000001</v>
      </c>
    </row>
    <row r="853" spans="1:5" x14ac:dyDescent="0.55000000000000004">
      <c r="A853" s="3">
        <v>42401</v>
      </c>
      <c r="B853" s="4">
        <v>371.25</v>
      </c>
      <c r="C853" s="5">
        <v>1.12E-2</v>
      </c>
      <c r="D853" s="5">
        <v>-0.14549999999999999</v>
      </c>
      <c r="E853" s="5">
        <v>0.14199999999999999</v>
      </c>
    </row>
    <row r="854" spans="1:5" x14ac:dyDescent="0.55000000000000004">
      <c r="A854" s="3">
        <v>42402</v>
      </c>
      <c r="B854" s="4">
        <v>372.88</v>
      </c>
      <c r="C854" s="5">
        <v>4.4000000000000003E-3</v>
      </c>
      <c r="D854" s="5">
        <v>-0.14000000000000001</v>
      </c>
      <c r="E854" s="5">
        <v>3.7699999999999997E-2</v>
      </c>
    </row>
    <row r="855" spans="1:5" x14ac:dyDescent="0.55000000000000004">
      <c r="A855" s="3">
        <v>42403</v>
      </c>
      <c r="B855" s="4">
        <v>368.93</v>
      </c>
      <c r="C855" s="5">
        <v>-1.06E-2</v>
      </c>
      <c r="D855" s="5">
        <v>-0.14269999999999999</v>
      </c>
      <c r="E855" s="5">
        <v>-7.9299999999999995E-2</v>
      </c>
    </row>
    <row r="856" spans="1:5" x14ac:dyDescent="0.55000000000000004">
      <c r="A856" s="3">
        <v>42404</v>
      </c>
      <c r="B856" s="4">
        <v>388.61</v>
      </c>
      <c r="C856" s="5">
        <v>5.33E-2</v>
      </c>
      <c r="D856" s="5">
        <v>-0.10349999999999999</v>
      </c>
      <c r="E856" s="5">
        <v>-4.9200000000000001E-2</v>
      </c>
    </row>
    <row r="857" spans="1:5" x14ac:dyDescent="0.55000000000000004">
      <c r="A857" s="3">
        <v>42405</v>
      </c>
      <c r="B857" s="4">
        <v>385.34</v>
      </c>
      <c r="C857" s="5">
        <v>-8.3999999999999995E-3</v>
      </c>
      <c r="D857" s="5">
        <v>-0.1085</v>
      </c>
      <c r="E857" s="5">
        <v>-5.5999999999999999E-3</v>
      </c>
    </row>
    <row r="858" spans="1:5" x14ac:dyDescent="0.55000000000000004">
      <c r="A858" s="3">
        <v>42406</v>
      </c>
      <c r="B858" s="4">
        <v>375.4</v>
      </c>
      <c r="C858" s="5">
        <v>-2.58E-2</v>
      </c>
      <c r="D858" s="5">
        <v>-0.12590000000000001</v>
      </c>
      <c r="E858" s="5">
        <v>1.1999999999999999E-3</v>
      </c>
    </row>
    <row r="859" spans="1:5" x14ac:dyDescent="0.55000000000000004">
      <c r="A859" s="3">
        <v>42407</v>
      </c>
      <c r="B859" s="4">
        <v>375.28</v>
      </c>
      <c r="C859" s="5">
        <v>-2.9999999999999997E-4</v>
      </c>
      <c r="D859" s="5">
        <v>-0.18110000000000001</v>
      </c>
      <c r="E859" s="5">
        <v>-2.47E-2</v>
      </c>
    </row>
    <row r="860" spans="1:5" x14ac:dyDescent="0.55000000000000004">
      <c r="A860" s="3">
        <v>42408</v>
      </c>
      <c r="B860" s="4">
        <v>371.1</v>
      </c>
      <c r="C860" s="5">
        <v>-1.11E-2</v>
      </c>
      <c r="D860" s="5">
        <v>-0.18149999999999999</v>
      </c>
      <c r="E860" s="5">
        <v>-6.4000000000000003E-3</v>
      </c>
    </row>
    <row r="861" spans="1:5" x14ac:dyDescent="0.55000000000000004">
      <c r="A861" s="3">
        <v>42409</v>
      </c>
      <c r="B861" s="4">
        <v>373.32</v>
      </c>
      <c r="C861" s="5">
        <v>6.0000000000000001E-3</v>
      </c>
      <c r="D861" s="5">
        <v>-0.16880000000000001</v>
      </c>
      <c r="E861" s="5">
        <v>-1.77E-2</v>
      </c>
    </row>
    <row r="862" spans="1:5" x14ac:dyDescent="0.55000000000000004">
      <c r="A862" s="3">
        <v>42410</v>
      </c>
      <c r="B862" s="4">
        <v>379.96</v>
      </c>
      <c r="C862" s="5">
        <v>1.78E-2</v>
      </c>
      <c r="D862" s="5">
        <v>-0.1537</v>
      </c>
      <c r="E862" s="5">
        <v>0.1244</v>
      </c>
    </row>
    <row r="863" spans="1:5" x14ac:dyDescent="0.55000000000000004">
      <c r="A863" s="3">
        <v>42411</v>
      </c>
      <c r="B863" s="4">
        <v>377.72</v>
      </c>
      <c r="C863" s="5">
        <v>-5.8999999999999999E-3</v>
      </c>
      <c r="D863" s="5">
        <v>-0.15759999999999999</v>
      </c>
      <c r="E863" s="5">
        <v>0.2084</v>
      </c>
    </row>
    <row r="864" spans="1:5" x14ac:dyDescent="0.55000000000000004">
      <c r="A864" s="3">
        <v>42412</v>
      </c>
      <c r="B864" s="4">
        <v>383.13</v>
      </c>
      <c r="C864" s="5">
        <v>1.43E-2</v>
      </c>
      <c r="D864" s="5">
        <v>-0.1149</v>
      </c>
      <c r="E864" s="5">
        <v>0.13739999999999999</v>
      </c>
    </row>
    <row r="865" spans="1:5" x14ac:dyDescent="0.55000000000000004">
      <c r="A865" s="3">
        <v>42413</v>
      </c>
      <c r="B865" s="4">
        <v>392.18</v>
      </c>
      <c r="C865" s="5">
        <v>2.3599999999999999E-2</v>
      </c>
      <c r="D865" s="5">
        <v>-9.2299999999999993E-2</v>
      </c>
      <c r="E865" s="5">
        <v>0.16270000000000001</v>
      </c>
    </row>
    <row r="866" spans="1:5" x14ac:dyDescent="0.55000000000000004">
      <c r="A866" s="3">
        <v>42414</v>
      </c>
      <c r="B866" s="4">
        <v>406.74</v>
      </c>
      <c r="C866" s="5">
        <v>3.7100000000000001E-2</v>
      </c>
      <c r="D866" s="5">
        <v>-5.3499999999999999E-2</v>
      </c>
      <c r="E866" s="5">
        <v>0.21940000000000001</v>
      </c>
    </row>
    <row r="867" spans="1:5" x14ac:dyDescent="0.55000000000000004">
      <c r="A867" s="3">
        <v>42415</v>
      </c>
      <c r="B867" s="4">
        <v>399.48</v>
      </c>
      <c r="C867" s="5">
        <v>-1.78E-2</v>
      </c>
      <c r="D867" s="5">
        <v>0.1135</v>
      </c>
      <c r="E867" s="5">
        <v>0.24859999999999999</v>
      </c>
    </row>
    <row r="868" spans="1:5" x14ac:dyDescent="0.55000000000000004">
      <c r="A868" s="3">
        <v>42416</v>
      </c>
      <c r="B868" s="4">
        <v>407.36</v>
      </c>
      <c r="C868" s="5">
        <v>1.9699999999999999E-2</v>
      </c>
      <c r="D868" s="5">
        <v>5.0799999999999998E-2</v>
      </c>
      <c r="E868" s="5">
        <v>0.22850000000000001</v>
      </c>
    </row>
    <row r="869" spans="1:5" x14ac:dyDescent="0.55000000000000004">
      <c r="A869" s="3">
        <v>42417</v>
      </c>
      <c r="B869" s="4">
        <v>415.56</v>
      </c>
      <c r="C869" s="5">
        <v>2.01E-2</v>
      </c>
      <c r="D869" s="5">
        <v>9.2999999999999999E-2</v>
      </c>
      <c r="E869" s="5">
        <v>0.23760000000000001</v>
      </c>
    </row>
    <row r="870" spans="1:5" x14ac:dyDescent="0.55000000000000004">
      <c r="A870" s="3">
        <v>42418</v>
      </c>
      <c r="B870" s="4">
        <v>421.64</v>
      </c>
      <c r="C870" s="5">
        <v>1.46E-2</v>
      </c>
      <c r="D870" s="5">
        <v>9.2799999999999994E-2</v>
      </c>
      <c r="E870" s="5">
        <v>0.25869999999999999</v>
      </c>
    </row>
    <row r="871" spans="1:5" x14ac:dyDescent="0.55000000000000004">
      <c r="A871" s="3">
        <v>42419</v>
      </c>
      <c r="B871" s="4">
        <v>420.33</v>
      </c>
      <c r="C871" s="5">
        <v>-3.0999999999999999E-3</v>
      </c>
      <c r="D871" s="5">
        <v>0.11269999999999999</v>
      </c>
      <c r="E871" s="5">
        <v>0.28810000000000002</v>
      </c>
    </row>
    <row r="872" spans="1:5" x14ac:dyDescent="0.55000000000000004">
      <c r="A872" s="3">
        <v>42420</v>
      </c>
      <c r="B872" s="4">
        <v>436.52</v>
      </c>
      <c r="C872" s="5">
        <v>3.85E-2</v>
      </c>
      <c r="D872" s="5">
        <v>4.2500000000000003E-2</v>
      </c>
      <c r="E872" s="5">
        <v>0.35570000000000002</v>
      </c>
    </row>
    <row r="873" spans="1:5" x14ac:dyDescent="0.55000000000000004">
      <c r="A873" s="3">
        <v>42421</v>
      </c>
      <c r="B873" s="4">
        <v>438.98</v>
      </c>
      <c r="C873" s="5">
        <v>5.5999999999999999E-3</v>
      </c>
      <c r="D873" s="5">
        <v>7.0800000000000002E-2</v>
      </c>
      <c r="E873" s="5">
        <v>0.3417</v>
      </c>
    </row>
    <row r="874" spans="1:5" x14ac:dyDescent="0.55000000000000004">
      <c r="A874" s="3">
        <v>42422</v>
      </c>
      <c r="B874" s="4">
        <v>438.07</v>
      </c>
      <c r="C874" s="5">
        <v>-2.0999999999999999E-3</v>
      </c>
      <c r="D874" s="5">
        <v>0.14749999999999999</v>
      </c>
      <c r="E874" s="5">
        <v>0.35070000000000001</v>
      </c>
    </row>
    <row r="875" spans="1:5" x14ac:dyDescent="0.55000000000000004">
      <c r="A875" s="3">
        <v>42423</v>
      </c>
      <c r="B875" s="4">
        <v>419.98</v>
      </c>
      <c r="C875" s="5">
        <v>-4.1300000000000003E-2</v>
      </c>
      <c r="D875" s="5">
        <v>8.7499999999999994E-2</v>
      </c>
      <c r="E875" s="5">
        <v>0.29920000000000002</v>
      </c>
    </row>
    <row r="876" spans="1:5" x14ac:dyDescent="0.55000000000000004">
      <c r="A876" s="3">
        <v>42424</v>
      </c>
      <c r="B876" s="4">
        <v>424.36</v>
      </c>
      <c r="C876" s="5">
        <v>1.04E-2</v>
      </c>
      <c r="D876" s="5">
        <v>5.3999999999999999E-2</v>
      </c>
      <c r="E876" s="5">
        <v>0.32550000000000001</v>
      </c>
    </row>
    <row r="877" spans="1:5" x14ac:dyDescent="0.55000000000000004">
      <c r="A877" s="3">
        <v>42425</v>
      </c>
      <c r="B877" s="4">
        <v>423.52</v>
      </c>
      <c r="C877" s="5">
        <v>-2E-3</v>
      </c>
      <c r="D877" s="5">
        <v>8.4099999999999994E-2</v>
      </c>
      <c r="E877" s="5">
        <v>0.28739999999999999</v>
      </c>
    </row>
    <row r="878" spans="1:5" x14ac:dyDescent="0.55000000000000004">
      <c r="A878" s="3">
        <v>42426</v>
      </c>
      <c r="B878" s="4">
        <v>432.06</v>
      </c>
      <c r="C878" s="5">
        <v>2.0199999999999999E-2</v>
      </c>
      <c r="D878" s="5">
        <v>0.1038</v>
      </c>
      <c r="E878" s="5">
        <v>0.22289999999999999</v>
      </c>
    </row>
    <row r="879" spans="1:5" x14ac:dyDescent="0.55000000000000004">
      <c r="A879" s="3">
        <v>42427</v>
      </c>
      <c r="B879" s="4">
        <v>432.14</v>
      </c>
      <c r="C879" s="5">
        <v>2.0000000000000001E-4</v>
      </c>
      <c r="D879" s="5">
        <v>9.5100000000000004E-2</v>
      </c>
      <c r="E879" s="5">
        <v>0.20649999999999999</v>
      </c>
    </row>
    <row r="880" spans="1:5" x14ac:dyDescent="0.55000000000000004">
      <c r="A880" s="3">
        <v>42428</v>
      </c>
      <c r="B880" s="4">
        <v>432.64</v>
      </c>
      <c r="C880" s="5">
        <v>1.1999999999999999E-3</v>
      </c>
      <c r="D880" s="5">
        <v>0.1404</v>
      </c>
      <c r="E880" s="5">
        <v>0.20960000000000001</v>
      </c>
    </row>
    <row r="881" spans="1:5" x14ac:dyDescent="0.55000000000000004">
      <c r="A881" s="3">
        <v>42429</v>
      </c>
      <c r="B881" s="4">
        <v>436.61</v>
      </c>
      <c r="C881" s="5">
        <v>9.1999999999999998E-3</v>
      </c>
      <c r="D881" s="5">
        <v>0.15440000000000001</v>
      </c>
      <c r="E881" s="5">
        <v>0.1741</v>
      </c>
    </row>
    <row r="882" spans="1:5" x14ac:dyDescent="0.55000000000000004">
      <c r="A882" s="3">
        <v>42430</v>
      </c>
      <c r="B882" s="4">
        <v>433.64</v>
      </c>
      <c r="C882" s="5">
        <v>-6.7999999999999996E-3</v>
      </c>
      <c r="D882" s="5">
        <v>0.15040000000000001</v>
      </c>
      <c r="E882" s="5">
        <v>0.15049999999999999</v>
      </c>
    </row>
    <row r="883" spans="1:5" x14ac:dyDescent="0.55000000000000004">
      <c r="A883" s="3">
        <v>42431</v>
      </c>
      <c r="B883" s="4">
        <v>421.6</v>
      </c>
      <c r="C883" s="5">
        <v>-2.7799999999999998E-2</v>
      </c>
      <c r="D883" s="5">
        <v>0.1484</v>
      </c>
      <c r="E883" s="5">
        <v>0.1623</v>
      </c>
    </row>
    <row r="884" spans="1:5" x14ac:dyDescent="0.55000000000000004">
      <c r="A884" s="3">
        <v>42432</v>
      </c>
      <c r="B884" s="4">
        <v>419.47</v>
      </c>
      <c r="C884" s="5">
        <v>-5.1000000000000004E-3</v>
      </c>
      <c r="D884" s="5">
        <v>0.12989999999999999</v>
      </c>
      <c r="E884" s="5">
        <v>0.16700000000000001</v>
      </c>
    </row>
    <row r="885" spans="1:5" x14ac:dyDescent="0.55000000000000004">
      <c r="A885" s="3">
        <v>42433</v>
      </c>
      <c r="B885" s="4">
        <v>407.98</v>
      </c>
      <c r="C885" s="5">
        <v>-2.7400000000000001E-2</v>
      </c>
      <c r="D885" s="5">
        <v>9.4100000000000003E-2</v>
      </c>
      <c r="E885" s="5">
        <v>0.12920000000000001</v>
      </c>
    </row>
    <row r="886" spans="1:5" x14ac:dyDescent="0.55000000000000004">
      <c r="A886" s="3">
        <v>42434</v>
      </c>
      <c r="B886" s="4">
        <v>397.83</v>
      </c>
      <c r="C886" s="5">
        <v>-2.4899999999999999E-2</v>
      </c>
      <c r="D886" s="5">
        <v>7.8299999999999995E-2</v>
      </c>
      <c r="E886" s="5">
        <v>9.4500000000000001E-2</v>
      </c>
    </row>
    <row r="887" spans="1:5" x14ac:dyDescent="0.55000000000000004">
      <c r="A887" s="3">
        <v>42435</v>
      </c>
      <c r="B887" s="4">
        <v>404.55</v>
      </c>
      <c r="C887" s="5">
        <v>1.6899999999999998E-2</v>
      </c>
      <c r="D887" s="5">
        <v>4.1000000000000002E-2</v>
      </c>
      <c r="E887" s="5">
        <v>4.0300000000000002E-2</v>
      </c>
    </row>
    <row r="888" spans="1:5" x14ac:dyDescent="0.55000000000000004">
      <c r="A888" s="3">
        <v>42436</v>
      </c>
      <c r="B888" s="4">
        <v>412.98</v>
      </c>
      <c r="C888" s="5">
        <v>2.0799999999999999E-2</v>
      </c>
      <c r="D888" s="5">
        <v>7.17E-2</v>
      </c>
      <c r="E888" s="5">
        <v>6.3100000000000003E-2</v>
      </c>
    </row>
    <row r="889" spans="1:5" x14ac:dyDescent="0.55000000000000004">
      <c r="A889" s="3">
        <v>42437</v>
      </c>
      <c r="B889" s="4">
        <v>411.76</v>
      </c>
      <c r="C889" s="5">
        <v>-3.0000000000000001E-3</v>
      </c>
      <c r="D889" s="5">
        <v>9.69E-2</v>
      </c>
      <c r="E889" s="5">
        <v>4.02E-2</v>
      </c>
    </row>
    <row r="890" spans="1:5" x14ac:dyDescent="0.55000000000000004">
      <c r="A890" s="3">
        <v>42438</v>
      </c>
      <c r="B890" s="4">
        <v>412.62</v>
      </c>
      <c r="C890" s="5">
        <v>2.0999999999999999E-3</v>
      </c>
      <c r="D890" s="5">
        <v>9.9500000000000005E-2</v>
      </c>
      <c r="E890" s="5">
        <v>-1.32E-2</v>
      </c>
    </row>
    <row r="891" spans="1:5" x14ac:dyDescent="0.55000000000000004">
      <c r="A891" s="3">
        <v>42439</v>
      </c>
      <c r="B891" s="4">
        <v>416.16</v>
      </c>
      <c r="C891" s="5">
        <v>8.6E-3</v>
      </c>
      <c r="D891" s="5">
        <v>0.12139999999999999</v>
      </c>
      <c r="E891" s="5">
        <v>-4.4999999999999997E-3</v>
      </c>
    </row>
    <row r="892" spans="1:5" x14ac:dyDescent="0.55000000000000004">
      <c r="A892" s="3">
        <v>42440</v>
      </c>
      <c r="B892" s="4">
        <v>419.89</v>
      </c>
      <c r="C892" s="5">
        <v>8.9999999999999993E-3</v>
      </c>
      <c r="D892" s="5">
        <v>0.12470000000000001</v>
      </c>
      <c r="E892" s="5">
        <v>1.12E-2</v>
      </c>
    </row>
    <row r="893" spans="1:5" x14ac:dyDescent="0.55000000000000004">
      <c r="A893" s="3">
        <v>42441</v>
      </c>
      <c r="B893" s="4">
        <v>410.13</v>
      </c>
      <c r="C893" s="5">
        <v>-2.3199999999999998E-2</v>
      </c>
      <c r="D893" s="5">
        <v>7.9399999999999998E-2</v>
      </c>
      <c r="E893" s="5">
        <v>-9.64E-2</v>
      </c>
    </row>
    <row r="894" spans="1:5" x14ac:dyDescent="0.55000000000000004">
      <c r="A894" s="3">
        <v>42442</v>
      </c>
      <c r="B894" s="4">
        <v>412.29</v>
      </c>
      <c r="C894" s="5">
        <v>5.3E-3</v>
      </c>
      <c r="D894" s="5">
        <v>9.1499999999999998E-2</v>
      </c>
      <c r="E894" s="5">
        <v>-5.4199999999999998E-2</v>
      </c>
    </row>
    <row r="895" spans="1:5" x14ac:dyDescent="0.55000000000000004">
      <c r="A895" s="3">
        <v>42443</v>
      </c>
      <c r="B895" s="4">
        <v>415.09</v>
      </c>
      <c r="C895" s="5">
        <v>6.7999999999999996E-3</v>
      </c>
      <c r="D895" s="5">
        <v>8.3400000000000002E-2</v>
      </c>
      <c r="E895" s="5">
        <v>-4.2599999999999999E-2</v>
      </c>
    </row>
    <row r="896" spans="1:5" x14ac:dyDescent="0.55000000000000004">
      <c r="A896" s="3">
        <v>42444</v>
      </c>
      <c r="B896" s="4">
        <v>415.38</v>
      </c>
      <c r="C896" s="5">
        <v>6.9999999999999999E-4</v>
      </c>
      <c r="D896" s="5">
        <v>5.9200000000000003E-2</v>
      </c>
      <c r="E896" s="5">
        <v>-6.4100000000000004E-2</v>
      </c>
    </row>
    <row r="897" spans="1:5" x14ac:dyDescent="0.55000000000000004">
      <c r="A897" s="3">
        <v>42445</v>
      </c>
      <c r="B897" s="4">
        <v>416.25</v>
      </c>
      <c r="C897" s="5">
        <v>2.0999999999999999E-3</v>
      </c>
      <c r="D897" s="5">
        <v>2.3400000000000001E-2</v>
      </c>
      <c r="E897" s="5">
        <v>-0.10580000000000001</v>
      </c>
    </row>
    <row r="898" spans="1:5" x14ac:dyDescent="0.55000000000000004">
      <c r="A898" s="3">
        <v>42446</v>
      </c>
      <c r="B898" s="4">
        <v>418.45</v>
      </c>
      <c r="C898" s="5">
        <v>5.3E-3</v>
      </c>
      <c r="D898" s="5">
        <v>4.7500000000000001E-2</v>
      </c>
      <c r="E898" s="5">
        <v>-8.1100000000000005E-2</v>
      </c>
    </row>
    <row r="899" spans="1:5" x14ac:dyDescent="0.55000000000000004">
      <c r="A899" s="3">
        <v>42447</v>
      </c>
      <c r="B899" s="4">
        <v>408.04</v>
      </c>
      <c r="C899" s="5">
        <v>-2.4899999999999999E-2</v>
      </c>
      <c r="D899" s="5">
        <v>1.6999999999999999E-3</v>
      </c>
      <c r="E899" s="5">
        <v>-0.1052</v>
      </c>
    </row>
    <row r="900" spans="1:5" x14ac:dyDescent="0.55000000000000004">
      <c r="A900" s="3">
        <v>42448</v>
      </c>
      <c r="B900" s="4">
        <v>408.52</v>
      </c>
      <c r="C900" s="5">
        <v>1.1999999999999999E-3</v>
      </c>
      <c r="D900" s="5">
        <v>-1.6899999999999998E-2</v>
      </c>
      <c r="E900" s="5">
        <v>-0.1193</v>
      </c>
    </row>
    <row r="901" spans="1:5" x14ac:dyDescent="0.55000000000000004">
      <c r="A901" s="3">
        <v>42449</v>
      </c>
      <c r="B901" s="4">
        <v>410.75</v>
      </c>
      <c r="C901" s="5">
        <v>5.4999999999999997E-3</v>
      </c>
      <c r="D901" s="5">
        <v>-2.58E-2</v>
      </c>
      <c r="E901" s="5">
        <v>-0.1114</v>
      </c>
    </row>
    <row r="902" spans="1:5" x14ac:dyDescent="0.55000000000000004">
      <c r="A902" s="3">
        <v>42450</v>
      </c>
      <c r="B902" s="4">
        <v>411.42</v>
      </c>
      <c r="C902" s="5">
        <v>1.6000000000000001E-3</v>
      </c>
      <c r="D902" s="5">
        <v>-2.12E-2</v>
      </c>
      <c r="E902" s="5">
        <v>-7.0199999999999999E-2</v>
      </c>
    </row>
    <row r="903" spans="1:5" x14ac:dyDescent="0.55000000000000004">
      <c r="A903" s="3">
        <v>42451</v>
      </c>
      <c r="B903" s="4">
        <v>416.93</v>
      </c>
      <c r="C903" s="5">
        <v>1.34E-2</v>
      </c>
      <c r="D903" s="5">
        <v>-4.4900000000000002E-2</v>
      </c>
      <c r="E903" s="5">
        <v>-4.7600000000000003E-2</v>
      </c>
    </row>
    <row r="904" spans="1:5" x14ac:dyDescent="0.55000000000000004">
      <c r="A904" s="3">
        <v>42452</v>
      </c>
      <c r="B904" s="4">
        <v>417.39</v>
      </c>
      <c r="C904" s="5">
        <v>1.1000000000000001E-3</v>
      </c>
      <c r="D904" s="5">
        <v>-4.9200000000000001E-2</v>
      </c>
      <c r="E904" s="5">
        <v>-4.1599999999999998E-2</v>
      </c>
    </row>
    <row r="905" spans="1:5" x14ac:dyDescent="0.55000000000000004">
      <c r="A905" s="3">
        <v>42453</v>
      </c>
      <c r="B905" s="4">
        <v>414.34</v>
      </c>
      <c r="C905" s="5">
        <v>-7.3000000000000001E-3</v>
      </c>
      <c r="D905" s="5">
        <v>-5.4199999999999998E-2</v>
      </c>
      <c r="E905" s="5">
        <v>-6.4399999999999999E-2</v>
      </c>
    </row>
    <row r="906" spans="1:5" x14ac:dyDescent="0.55000000000000004">
      <c r="A906" s="3">
        <v>42454</v>
      </c>
      <c r="B906" s="4">
        <v>415.69</v>
      </c>
      <c r="C906" s="5">
        <v>3.3E-3</v>
      </c>
      <c r="D906" s="5">
        <v>-1.0200000000000001E-2</v>
      </c>
      <c r="E906" s="5">
        <v>-8.6099999999999996E-2</v>
      </c>
    </row>
    <row r="907" spans="1:5" x14ac:dyDescent="0.55000000000000004">
      <c r="A907" s="3">
        <v>42455</v>
      </c>
      <c r="B907" s="4">
        <v>416.73</v>
      </c>
      <c r="C907" s="5">
        <v>2.5000000000000001E-3</v>
      </c>
      <c r="D907" s="5">
        <v>-1.7999999999999999E-2</v>
      </c>
      <c r="E907" s="5">
        <v>-8.4699999999999998E-2</v>
      </c>
    </row>
    <row r="908" spans="1:5" x14ac:dyDescent="0.55000000000000004">
      <c r="A908" s="3">
        <v>42456</v>
      </c>
      <c r="B908" s="4">
        <v>425.38</v>
      </c>
      <c r="C908" s="5">
        <v>2.0799999999999999E-2</v>
      </c>
      <c r="D908" s="5">
        <v>4.4000000000000003E-3</v>
      </c>
      <c r="E908" s="5">
        <v>1.9599999999999999E-2</v>
      </c>
    </row>
    <row r="909" spans="1:5" x14ac:dyDescent="0.55000000000000004">
      <c r="A909" s="3">
        <v>42457</v>
      </c>
      <c r="B909" s="4">
        <v>422.76</v>
      </c>
      <c r="C909" s="5">
        <v>-6.1999999999999998E-3</v>
      </c>
      <c r="D909" s="5">
        <v>-2.1499999999999998E-2</v>
      </c>
      <c r="E909" s="5">
        <v>5.9999999999999995E-4</v>
      </c>
    </row>
    <row r="910" spans="1:5" x14ac:dyDescent="0.55000000000000004">
      <c r="A910" s="3">
        <v>42458</v>
      </c>
      <c r="B910" s="4">
        <v>415.55</v>
      </c>
      <c r="C910" s="5">
        <v>-1.7100000000000001E-2</v>
      </c>
      <c r="D910" s="5">
        <v>-3.8399999999999997E-2</v>
      </c>
      <c r="E910" s="5">
        <v>-1.3599999999999999E-2</v>
      </c>
    </row>
    <row r="911" spans="1:5" x14ac:dyDescent="0.55000000000000004">
      <c r="A911" s="3">
        <v>42459</v>
      </c>
      <c r="B911" s="4">
        <v>412.69</v>
      </c>
      <c r="C911" s="5">
        <v>-6.8999999999999999E-3</v>
      </c>
      <c r="D911" s="5">
        <v>-4.6100000000000002E-2</v>
      </c>
      <c r="E911" s="5">
        <v>-4.6100000000000002E-2</v>
      </c>
    </row>
    <row r="912" spans="1:5" x14ac:dyDescent="0.55000000000000004">
      <c r="A912" s="3">
        <v>42460</v>
      </c>
      <c r="B912" s="4">
        <v>415.16</v>
      </c>
      <c r="C912" s="5">
        <v>6.0000000000000001E-3</v>
      </c>
      <c r="D912" s="5">
        <v>-4.9099999999999998E-2</v>
      </c>
      <c r="E912" s="5">
        <v>-2.58E-2</v>
      </c>
    </row>
    <row r="913" spans="1:5" x14ac:dyDescent="0.55000000000000004">
      <c r="A913" s="3">
        <v>42461</v>
      </c>
      <c r="B913" s="4">
        <v>417.01</v>
      </c>
      <c r="C913" s="5">
        <v>4.4999999999999997E-3</v>
      </c>
      <c r="D913" s="5">
        <v>-3.8300000000000001E-2</v>
      </c>
      <c r="E913" s="5">
        <v>-3.0300000000000001E-2</v>
      </c>
    </row>
    <row r="914" spans="1:5" x14ac:dyDescent="0.55000000000000004">
      <c r="A914" s="3">
        <v>42462</v>
      </c>
      <c r="B914" s="4">
        <v>419.69</v>
      </c>
      <c r="C914" s="5">
        <v>6.4000000000000003E-3</v>
      </c>
      <c r="D914" s="5">
        <v>-4.4999999999999997E-3</v>
      </c>
      <c r="E914" s="5">
        <v>-3.4000000000000002E-2</v>
      </c>
    </row>
    <row r="915" spans="1:5" x14ac:dyDescent="0.55000000000000004">
      <c r="A915" s="3">
        <v>42463</v>
      </c>
      <c r="B915" s="4">
        <v>419.38</v>
      </c>
      <c r="C915" s="5">
        <v>-6.9999999999999999E-4</v>
      </c>
      <c r="D915" s="5">
        <v>-2.0000000000000001E-4</v>
      </c>
      <c r="E915" s="5">
        <v>-3.2800000000000003E-2</v>
      </c>
    </row>
    <row r="916" spans="1:5" x14ac:dyDescent="0.55000000000000004">
      <c r="A916" s="3">
        <v>42464</v>
      </c>
      <c r="B916" s="4">
        <v>419.42</v>
      </c>
      <c r="C916" s="5">
        <v>1E-4</v>
      </c>
      <c r="D916" s="5">
        <v>2.8000000000000001E-2</v>
      </c>
      <c r="E916" s="5">
        <v>-2.5399999999999999E-2</v>
      </c>
    </row>
    <row r="917" spans="1:5" x14ac:dyDescent="0.55000000000000004">
      <c r="A917" s="3">
        <v>42465</v>
      </c>
      <c r="B917" s="4">
        <v>422.65</v>
      </c>
      <c r="C917" s="5">
        <v>7.7000000000000002E-3</v>
      </c>
      <c r="D917" s="5">
        <v>6.2399999999999997E-2</v>
      </c>
      <c r="E917" s="5">
        <v>-2.5000000000000001E-2</v>
      </c>
    </row>
    <row r="918" spans="1:5" x14ac:dyDescent="0.55000000000000004">
      <c r="A918" s="3">
        <v>42466</v>
      </c>
      <c r="B918" s="4">
        <v>421.7</v>
      </c>
      <c r="C918" s="5">
        <v>-2.2000000000000001E-3</v>
      </c>
      <c r="D918" s="5">
        <v>4.24E-2</v>
      </c>
      <c r="E918" s="5">
        <v>-2.4400000000000002E-2</v>
      </c>
    </row>
    <row r="919" spans="1:5" x14ac:dyDescent="0.55000000000000004">
      <c r="A919" s="3">
        <v>42467</v>
      </c>
      <c r="B919" s="4">
        <v>421.2</v>
      </c>
      <c r="C919" s="5">
        <v>-1.1999999999999999E-3</v>
      </c>
      <c r="D919" s="5">
        <v>1.9900000000000001E-2</v>
      </c>
      <c r="E919" s="5">
        <v>-1.9199999999999998E-2</v>
      </c>
    </row>
    <row r="920" spans="1:5" x14ac:dyDescent="0.55000000000000004">
      <c r="A920" s="3">
        <v>42468</v>
      </c>
      <c r="B920" s="4">
        <v>418.09</v>
      </c>
      <c r="C920" s="5">
        <v>-7.4000000000000003E-3</v>
      </c>
      <c r="D920" s="5">
        <v>1.54E-2</v>
      </c>
      <c r="E920" s="5">
        <v>-8.77E-2</v>
      </c>
    </row>
    <row r="921" spans="1:5" x14ac:dyDescent="0.55000000000000004">
      <c r="A921" s="3">
        <v>42469</v>
      </c>
      <c r="B921" s="4">
        <v>418.42</v>
      </c>
      <c r="C921" s="5">
        <v>8.0000000000000004E-4</v>
      </c>
      <c r="D921" s="5">
        <v>1.41E-2</v>
      </c>
      <c r="E921" s="5">
        <v>-7.7100000000000002E-2</v>
      </c>
    </row>
    <row r="922" spans="1:5" x14ac:dyDescent="0.55000000000000004">
      <c r="A922" s="3">
        <v>42470</v>
      </c>
      <c r="B922" s="4">
        <v>421.11</v>
      </c>
      <c r="C922" s="5">
        <v>6.4000000000000003E-3</v>
      </c>
      <c r="D922" s="5">
        <v>1.1900000000000001E-2</v>
      </c>
      <c r="E922" s="5">
        <v>-6.2399999999999997E-2</v>
      </c>
    </row>
    <row r="923" spans="1:5" x14ac:dyDescent="0.55000000000000004">
      <c r="A923" s="3">
        <v>42471</v>
      </c>
      <c r="B923" s="4">
        <v>422.99</v>
      </c>
      <c r="C923" s="5">
        <v>4.4999999999999997E-3</v>
      </c>
      <c r="D923" s="5">
        <v>7.4000000000000003E-3</v>
      </c>
      <c r="E923" s="5">
        <v>-5.7799999999999997E-2</v>
      </c>
    </row>
    <row r="924" spans="1:5" x14ac:dyDescent="0.55000000000000004">
      <c r="A924" s="3">
        <v>42472</v>
      </c>
      <c r="B924" s="4">
        <v>425.99</v>
      </c>
      <c r="C924" s="5">
        <v>7.1000000000000004E-3</v>
      </c>
      <c r="D924" s="5">
        <v>3.8699999999999998E-2</v>
      </c>
      <c r="E924" s="5">
        <v>-4.99E-2</v>
      </c>
    </row>
    <row r="925" spans="1:5" x14ac:dyDescent="0.55000000000000004">
      <c r="A925" s="3">
        <v>42473</v>
      </c>
      <c r="B925" s="4">
        <v>424.4</v>
      </c>
      <c r="C925" s="5">
        <v>-3.7000000000000002E-3</v>
      </c>
      <c r="D925" s="5">
        <v>2.9399999999999999E-2</v>
      </c>
      <c r="E925" s="5">
        <v>-1.9599999999999999E-2</v>
      </c>
    </row>
    <row r="926" spans="1:5" x14ac:dyDescent="0.55000000000000004">
      <c r="A926" s="3">
        <v>42474</v>
      </c>
      <c r="B926" s="4">
        <v>425.11</v>
      </c>
      <c r="C926" s="5">
        <v>1.6999999999999999E-3</v>
      </c>
      <c r="D926" s="5">
        <v>2.41E-2</v>
      </c>
      <c r="E926" s="5">
        <v>-1.6E-2</v>
      </c>
    </row>
    <row r="927" spans="1:5" x14ac:dyDescent="0.55000000000000004">
      <c r="A927" s="3">
        <v>42475</v>
      </c>
      <c r="B927" s="4">
        <v>429.98</v>
      </c>
      <c r="C927" s="5">
        <v>1.15E-2</v>
      </c>
      <c r="D927" s="5">
        <v>3.5099999999999999E-2</v>
      </c>
      <c r="E927" s="5">
        <v>5.9999999999999995E-4</v>
      </c>
    </row>
    <row r="928" spans="1:5" x14ac:dyDescent="0.55000000000000004">
      <c r="A928" s="3">
        <v>42476</v>
      </c>
      <c r="B928" s="4">
        <v>430.84</v>
      </c>
      <c r="C928" s="5">
        <v>2E-3</v>
      </c>
      <c r="D928" s="5">
        <v>3.5099999999999999E-2</v>
      </c>
      <c r="E928" s="5">
        <v>0.2009</v>
      </c>
    </row>
    <row r="929" spans="1:5" x14ac:dyDescent="0.55000000000000004">
      <c r="A929" s="3">
        <v>42477</v>
      </c>
      <c r="B929" s="4">
        <v>427.86</v>
      </c>
      <c r="C929" s="5">
        <v>-6.8999999999999999E-3</v>
      </c>
      <c r="D929" s="5">
        <v>2.2499999999999999E-2</v>
      </c>
      <c r="E929" s="5">
        <v>0.1037</v>
      </c>
    </row>
    <row r="930" spans="1:5" x14ac:dyDescent="0.55000000000000004">
      <c r="A930" s="3">
        <v>42478</v>
      </c>
      <c r="B930" s="4">
        <v>429.05</v>
      </c>
      <c r="C930" s="5">
        <v>2.8E-3</v>
      </c>
      <c r="D930" s="5">
        <v>5.1499999999999997E-2</v>
      </c>
      <c r="E930" s="5">
        <v>0.1285</v>
      </c>
    </row>
    <row r="931" spans="1:5" x14ac:dyDescent="0.55000000000000004">
      <c r="A931" s="3">
        <v>42479</v>
      </c>
      <c r="B931" s="4">
        <v>436.1</v>
      </c>
      <c r="C931" s="5">
        <v>1.6400000000000001E-2</v>
      </c>
      <c r="D931" s="5">
        <v>6.7500000000000004E-2</v>
      </c>
      <c r="E931" s="5">
        <v>0.1303</v>
      </c>
    </row>
    <row r="932" spans="1:5" x14ac:dyDescent="0.55000000000000004">
      <c r="A932" s="3">
        <v>42480</v>
      </c>
      <c r="B932" s="4">
        <v>442.16</v>
      </c>
      <c r="C932" s="5">
        <v>1.3899999999999999E-2</v>
      </c>
      <c r="D932" s="5">
        <v>7.6499999999999999E-2</v>
      </c>
      <c r="E932" s="5">
        <v>0.17050000000000001</v>
      </c>
    </row>
    <row r="933" spans="1:5" x14ac:dyDescent="0.55000000000000004">
      <c r="A933" s="3">
        <v>42481</v>
      </c>
      <c r="B933" s="4">
        <v>451.1</v>
      </c>
      <c r="C933" s="5">
        <v>2.0199999999999999E-2</v>
      </c>
      <c r="D933" s="5">
        <v>9.64E-2</v>
      </c>
      <c r="E933" s="5">
        <v>7.7299999999999994E-2</v>
      </c>
    </row>
    <row r="934" spans="1:5" x14ac:dyDescent="0.55000000000000004">
      <c r="A934" s="3">
        <v>42482</v>
      </c>
      <c r="B934" s="4">
        <v>447.64</v>
      </c>
      <c r="C934" s="5">
        <v>-7.7000000000000002E-3</v>
      </c>
      <c r="D934" s="5">
        <v>7.3700000000000002E-2</v>
      </c>
      <c r="E934" s="5">
        <v>9.1999999999999998E-2</v>
      </c>
    </row>
    <row r="935" spans="1:5" x14ac:dyDescent="0.55000000000000004">
      <c r="A935" s="3">
        <v>42483</v>
      </c>
      <c r="B935" s="4">
        <v>452.58</v>
      </c>
      <c r="C935" s="5">
        <v>1.0999999999999999E-2</v>
      </c>
      <c r="D935" s="5">
        <v>8.43E-2</v>
      </c>
      <c r="E935" s="5">
        <v>0.1855</v>
      </c>
    </row>
    <row r="936" spans="1:5" x14ac:dyDescent="0.55000000000000004">
      <c r="A936" s="3">
        <v>42484</v>
      </c>
      <c r="B936" s="4">
        <v>460.33</v>
      </c>
      <c r="C936" s="5">
        <v>1.7100000000000001E-2</v>
      </c>
      <c r="D936" s="5">
        <v>0.111</v>
      </c>
      <c r="E936" s="5">
        <v>0.192</v>
      </c>
    </row>
    <row r="937" spans="1:5" x14ac:dyDescent="0.55000000000000004">
      <c r="A937" s="3">
        <v>42485</v>
      </c>
      <c r="B937" s="4">
        <v>462.51</v>
      </c>
      <c r="C937" s="5">
        <v>4.7000000000000002E-3</v>
      </c>
      <c r="D937" s="5">
        <v>0.11260000000000001</v>
      </c>
      <c r="E937" s="5">
        <v>0.14879999999999999</v>
      </c>
    </row>
    <row r="938" spans="1:5" x14ac:dyDescent="0.55000000000000004">
      <c r="A938" s="3">
        <v>42486</v>
      </c>
      <c r="B938" s="4">
        <v>467.8</v>
      </c>
      <c r="C938" s="5">
        <v>1.14E-2</v>
      </c>
      <c r="D938" s="5">
        <v>0.1225</v>
      </c>
      <c r="E938" s="5">
        <v>0.19750000000000001</v>
      </c>
    </row>
    <row r="939" spans="1:5" x14ac:dyDescent="0.55000000000000004">
      <c r="A939" s="3">
        <v>42487</v>
      </c>
      <c r="B939" s="4">
        <v>445.01</v>
      </c>
      <c r="C939" s="5">
        <v>-4.87E-2</v>
      </c>
      <c r="D939" s="5">
        <v>4.6100000000000002E-2</v>
      </c>
      <c r="E939" s="5">
        <v>0.13689999999999999</v>
      </c>
    </row>
    <row r="940" spans="1:5" x14ac:dyDescent="0.55000000000000004">
      <c r="A940" s="3">
        <v>42488</v>
      </c>
      <c r="B940" s="4">
        <v>449.86</v>
      </c>
      <c r="C940" s="5">
        <v>1.09E-2</v>
      </c>
      <c r="D940" s="5">
        <v>6.4100000000000004E-2</v>
      </c>
      <c r="E940" s="5">
        <v>0.14000000000000001</v>
      </c>
    </row>
    <row r="941" spans="1:5" x14ac:dyDescent="0.55000000000000004">
      <c r="A941" s="3">
        <v>42489</v>
      </c>
      <c r="B941" s="4">
        <v>456.35</v>
      </c>
      <c r="C941" s="5">
        <v>1.44E-2</v>
      </c>
      <c r="D941" s="5">
        <v>9.8199999999999996E-2</v>
      </c>
      <c r="E941" s="5">
        <v>0.2029</v>
      </c>
    </row>
    <row r="942" spans="1:5" x14ac:dyDescent="0.55000000000000004">
      <c r="A942" s="3">
        <v>42490</v>
      </c>
      <c r="B942" s="4">
        <v>449.33</v>
      </c>
      <c r="C942" s="5">
        <v>-1.54E-2</v>
      </c>
      <c r="D942" s="5">
        <v>8.8800000000000004E-2</v>
      </c>
      <c r="E942" s="5">
        <v>0.18809999999999999</v>
      </c>
    </row>
    <row r="943" spans="1:5" x14ac:dyDescent="0.55000000000000004">
      <c r="A943" s="3">
        <v>42491</v>
      </c>
      <c r="B943" s="4">
        <v>453.04</v>
      </c>
      <c r="C943" s="5">
        <v>8.3000000000000001E-3</v>
      </c>
      <c r="D943" s="5">
        <v>9.1200000000000003E-2</v>
      </c>
      <c r="E943" s="5">
        <v>0.2019</v>
      </c>
    </row>
    <row r="944" spans="1:5" x14ac:dyDescent="0.55000000000000004">
      <c r="A944" s="3">
        <v>42492</v>
      </c>
      <c r="B944" s="4">
        <v>444.51</v>
      </c>
      <c r="C944" s="5">
        <v>-1.8800000000000001E-2</v>
      </c>
      <c r="D944" s="5">
        <v>6.59E-2</v>
      </c>
      <c r="E944" s="5">
        <v>0.21079999999999999</v>
      </c>
    </row>
    <row r="945" spans="1:5" x14ac:dyDescent="0.55000000000000004">
      <c r="A945" s="3">
        <v>42493</v>
      </c>
      <c r="B945" s="4">
        <v>450.27</v>
      </c>
      <c r="C945" s="5">
        <v>1.2999999999999999E-2</v>
      </c>
      <c r="D945" s="5">
        <v>7.2900000000000006E-2</v>
      </c>
      <c r="E945" s="5">
        <v>0.21279999999999999</v>
      </c>
    </row>
    <row r="946" spans="1:5" x14ac:dyDescent="0.55000000000000004">
      <c r="A946" s="3">
        <v>42494</v>
      </c>
      <c r="B946" s="4">
        <v>446.96</v>
      </c>
      <c r="C946" s="5">
        <v>-7.4000000000000003E-3</v>
      </c>
      <c r="D946" s="5">
        <v>6.5799999999999997E-2</v>
      </c>
      <c r="E946" s="5">
        <v>0.19869999999999999</v>
      </c>
    </row>
    <row r="947" spans="1:5" x14ac:dyDescent="0.55000000000000004">
      <c r="A947" s="3">
        <v>42495</v>
      </c>
      <c r="B947" s="4">
        <v>448.53</v>
      </c>
      <c r="C947" s="5">
        <v>3.5000000000000001E-3</v>
      </c>
      <c r="D947" s="5">
        <v>6.9400000000000003E-2</v>
      </c>
      <c r="E947" s="5">
        <v>0.21579999999999999</v>
      </c>
    </row>
    <row r="948" spans="1:5" x14ac:dyDescent="0.55000000000000004">
      <c r="A948" s="3">
        <v>42496</v>
      </c>
      <c r="B948" s="4">
        <v>460.37</v>
      </c>
      <c r="C948" s="5">
        <v>2.64E-2</v>
      </c>
      <c r="D948" s="5">
        <v>8.9200000000000002E-2</v>
      </c>
      <c r="E948" s="5">
        <v>0.1847</v>
      </c>
    </row>
    <row r="949" spans="1:5" x14ac:dyDescent="0.55000000000000004">
      <c r="A949" s="3">
        <v>42497</v>
      </c>
      <c r="B949" s="4">
        <v>459.46</v>
      </c>
      <c r="C949" s="5">
        <v>-2E-3</v>
      </c>
      <c r="D949" s="5">
        <v>8.9499999999999996E-2</v>
      </c>
      <c r="E949" s="5">
        <v>0.1923</v>
      </c>
    </row>
    <row r="950" spans="1:5" x14ac:dyDescent="0.55000000000000004">
      <c r="A950" s="3">
        <v>42498</v>
      </c>
      <c r="B950" s="4">
        <v>459.44</v>
      </c>
      <c r="C950" s="5">
        <v>0</v>
      </c>
      <c r="D950" s="5">
        <v>9.0800000000000006E-2</v>
      </c>
      <c r="E950" s="5">
        <v>0.22389999999999999</v>
      </c>
    </row>
    <row r="951" spans="1:5" x14ac:dyDescent="0.55000000000000004">
      <c r="A951" s="3">
        <v>42499</v>
      </c>
      <c r="B951" s="4">
        <v>461.49</v>
      </c>
      <c r="C951" s="5">
        <v>4.4999999999999997E-3</v>
      </c>
      <c r="D951" s="5">
        <v>0.1038</v>
      </c>
      <c r="E951" s="5">
        <v>0.22969999999999999</v>
      </c>
    </row>
    <row r="952" spans="1:5" x14ac:dyDescent="0.55000000000000004">
      <c r="A952" s="3">
        <v>42500</v>
      </c>
      <c r="B952" s="4">
        <v>450.99</v>
      </c>
      <c r="C952" s="5">
        <v>-2.2800000000000001E-2</v>
      </c>
      <c r="D952" s="5">
        <v>7.7799999999999994E-2</v>
      </c>
      <c r="E952" s="5">
        <v>0.21529999999999999</v>
      </c>
    </row>
    <row r="953" spans="1:5" x14ac:dyDescent="0.55000000000000004">
      <c r="A953" s="3">
        <v>42501</v>
      </c>
      <c r="B953" s="4">
        <v>452.11</v>
      </c>
      <c r="C953" s="5">
        <v>2.5000000000000001E-3</v>
      </c>
      <c r="D953" s="5">
        <v>7.3599999999999999E-2</v>
      </c>
      <c r="E953" s="5">
        <v>0.21110000000000001</v>
      </c>
    </row>
    <row r="954" spans="1:5" x14ac:dyDescent="0.55000000000000004">
      <c r="A954" s="3">
        <v>42502</v>
      </c>
      <c r="B954" s="4">
        <v>454.82</v>
      </c>
      <c r="C954" s="5">
        <v>6.0000000000000001E-3</v>
      </c>
      <c r="D954" s="5">
        <v>7.5300000000000006E-2</v>
      </c>
      <c r="E954" s="5">
        <v>0.19700000000000001</v>
      </c>
    </row>
    <row r="955" spans="1:5" x14ac:dyDescent="0.55000000000000004">
      <c r="A955" s="3">
        <v>42503</v>
      </c>
      <c r="B955" s="4">
        <v>455.73</v>
      </c>
      <c r="C955" s="5">
        <v>2E-3</v>
      </c>
      <c r="D955" s="5">
        <v>6.9800000000000001E-2</v>
      </c>
      <c r="E955" s="5">
        <v>0.20649999999999999</v>
      </c>
    </row>
    <row r="956" spans="1:5" x14ac:dyDescent="0.55000000000000004">
      <c r="A956" s="3">
        <v>42504</v>
      </c>
      <c r="B956" s="4">
        <v>455.75</v>
      </c>
      <c r="C956" s="5">
        <v>0</v>
      </c>
      <c r="D956" s="5">
        <v>7.3899999999999993E-2</v>
      </c>
      <c r="E956" s="5">
        <v>0.1895</v>
      </c>
    </row>
    <row r="957" spans="1:5" x14ac:dyDescent="0.55000000000000004">
      <c r="A957" s="3">
        <v>42505</v>
      </c>
      <c r="B957" s="4">
        <v>457.85</v>
      </c>
      <c r="C957" s="5">
        <v>4.5999999999999999E-3</v>
      </c>
      <c r="D957" s="5">
        <v>7.6999999999999999E-2</v>
      </c>
      <c r="E957" s="5">
        <v>0.16739999999999999</v>
      </c>
    </row>
    <row r="958" spans="1:5" x14ac:dyDescent="0.55000000000000004">
      <c r="A958" s="3">
        <v>42506</v>
      </c>
      <c r="B958" s="4">
        <v>453.41</v>
      </c>
      <c r="C958" s="5">
        <v>-9.7000000000000003E-3</v>
      </c>
      <c r="D958" s="5">
        <v>5.45E-2</v>
      </c>
      <c r="E958" s="5">
        <v>0.1147</v>
      </c>
    </row>
    <row r="959" spans="1:5" x14ac:dyDescent="0.55000000000000004">
      <c r="A959" s="3">
        <v>42507</v>
      </c>
      <c r="B959" s="4">
        <v>452.75</v>
      </c>
      <c r="C959" s="5">
        <v>-1.5E-3</v>
      </c>
      <c r="D959" s="5">
        <v>5.0900000000000001E-2</v>
      </c>
      <c r="E959" s="5">
        <v>0.1333</v>
      </c>
    </row>
    <row r="960" spans="1:5" x14ac:dyDescent="0.55000000000000004">
      <c r="A960" s="3">
        <v>42508</v>
      </c>
      <c r="B960" s="4">
        <v>453.38</v>
      </c>
      <c r="C960" s="5">
        <v>1.4E-3</v>
      </c>
      <c r="D960" s="5">
        <v>5.96E-2</v>
      </c>
      <c r="E960" s="5">
        <v>0.113</v>
      </c>
    </row>
    <row r="961" spans="1:5" x14ac:dyDescent="0.55000000000000004">
      <c r="A961" s="3">
        <v>42509</v>
      </c>
      <c r="B961" s="4">
        <v>436.73</v>
      </c>
      <c r="C961" s="5">
        <v>-3.6700000000000003E-2</v>
      </c>
      <c r="D961" s="5">
        <v>1.7899999999999999E-2</v>
      </c>
      <c r="E961" s="5">
        <v>5.0900000000000001E-2</v>
      </c>
    </row>
    <row r="962" spans="1:5" x14ac:dyDescent="0.55000000000000004">
      <c r="A962" s="3">
        <v>42510</v>
      </c>
      <c r="B962" s="4">
        <v>442.95</v>
      </c>
      <c r="C962" s="5">
        <v>1.4200000000000001E-2</v>
      </c>
      <c r="D962" s="5">
        <v>1.5699999999999999E-2</v>
      </c>
      <c r="E962" s="5">
        <v>5.0500000000000003E-2</v>
      </c>
    </row>
    <row r="963" spans="1:5" x14ac:dyDescent="0.55000000000000004">
      <c r="A963" s="3">
        <v>42511</v>
      </c>
      <c r="B963" s="4">
        <v>443.13</v>
      </c>
      <c r="C963" s="5">
        <v>4.0000000000000002E-4</v>
      </c>
      <c r="D963" s="5">
        <v>2.2000000000000001E-3</v>
      </c>
      <c r="E963" s="5">
        <v>5.4199999999999998E-2</v>
      </c>
    </row>
    <row r="964" spans="1:5" x14ac:dyDescent="0.55000000000000004">
      <c r="A964" s="3">
        <v>42512</v>
      </c>
      <c r="B964" s="4">
        <v>438.77</v>
      </c>
      <c r="C964" s="5">
        <v>-9.7999999999999997E-3</v>
      </c>
      <c r="D964" s="5">
        <v>-2.7300000000000001E-2</v>
      </c>
      <c r="E964" s="5">
        <v>5.1999999999999998E-3</v>
      </c>
    </row>
    <row r="965" spans="1:5" x14ac:dyDescent="0.55000000000000004">
      <c r="A965" s="3">
        <v>42513</v>
      </c>
      <c r="B965" s="4">
        <v>443.73</v>
      </c>
      <c r="C965" s="5">
        <v>1.1299999999999999E-2</v>
      </c>
      <c r="D965" s="5">
        <v>-8.6999999999999994E-3</v>
      </c>
      <c r="E965" s="5">
        <v>1.0800000000000001E-2</v>
      </c>
    </row>
    <row r="966" spans="1:5" x14ac:dyDescent="0.55000000000000004">
      <c r="A966" s="3">
        <v>42514</v>
      </c>
      <c r="B966" s="4">
        <v>445.13</v>
      </c>
      <c r="C966" s="5">
        <v>3.2000000000000002E-3</v>
      </c>
      <c r="D966" s="5">
        <v>-1.6500000000000001E-2</v>
      </c>
      <c r="E966" s="5">
        <v>1.61E-2</v>
      </c>
    </row>
    <row r="967" spans="1:5" x14ac:dyDescent="0.55000000000000004">
      <c r="A967" s="3">
        <v>42515</v>
      </c>
      <c r="B967" s="4">
        <v>449.23</v>
      </c>
      <c r="C967" s="5">
        <v>9.1999999999999998E-3</v>
      </c>
      <c r="D967" s="5">
        <v>-2.41E-2</v>
      </c>
      <c r="E967" s="5">
        <v>6.9599999999999995E-2</v>
      </c>
    </row>
    <row r="968" spans="1:5" x14ac:dyDescent="0.55000000000000004">
      <c r="A968" s="3">
        <v>42516</v>
      </c>
      <c r="B968" s="4">
        <v>453.82</v>
      </c>
      <c r="C968" s="5">
        <v>1.0200000000000001E-2</v>
      </c>
      <c r="D968" s="5">
        <v>-1.8800000000000001E-2</v>
      </c>
      <c r="E968" s="5">
        <v>6.9400000000000003E-2</v>
      </c>
    </row>
    <row r="969" spans="1:5" x14ac:dyDescent="0.55000000000000004">
      <c r="A969" s="3">
        <v>42517</v>
      </c>
      <c r="B969" s="4">
        <v>473.47</v>
      </c>
      <c r="C969" s="5">
        <v>4.3299999999999998E-2</v>
      </c>
      <c r="D969" s="5">
        <v>1.21E-2</v>
      </c>
      <c r="E969" s="5">
        <v>0.1179</v>
      </c>
    </row>
    <row r="970" spans="1:5" x14ac:dyDescent="0.55000000000000004">
      <c r="A970" s="3">
        <v>42518</v>
      </c>
      <c r="B970" s="4">
        <v>525.42999999999995</v>
      </c>
      <c r="C970" s="5">
        <v>0.10970000000000001</v>
      </c>
      <c r="D970" s="5">
        <v>0.1807</v>
      </c>
      <c r="E970" s="5">
        <v>0.21609999999999999</v>
      </c>
    </row>
    <row r="971" spans="1:5" x14ac:dyDescent="0.55000000000000004">
      <c r="A971" s="3">
        <v>42519</v>
      </c>
      <c r="B971" s="4">
        <v>524.08000000000004</v>
      </c>
      <c r="C971" s="5">
        <v>-2.5999999999999999E-3</v>
      </c>
      <c r="D971" s="5">
        <v>0.16500000000000001</v>
      </c>
      <c r="E971" s="5">
        <v>0.21279999999999999</v>
      </c>
    </row>
    <row r="972" spans="1:5" x14ac:dyDescent="0.55000000000000004">
      <c r="A972" s="3">
        <v>42520</v>
      </c>
      <c r="B972" s="4">
        <v>532.59</v>
      </c>
      <c r="C972" s="5">
        <v>1.6199999999999999E-2</v>
      </c>
      <c r="D972" s="5">
        <v>0.1671</v>
      </c>
      <c r="E972" s="5">
        <v>0.23100000000000001</v>
      </c>
    </row>
    <row r="973" spans="1:5" x14ac:dyDescent="0.55000000000000004">
      <c r="A973" s="3">
        <v>42521</v>
      </c>
      <c r="B973" s="4">
        <v>531.79999999999995</v>
      </c>
      <c r="C973" s="5">
        <v>-1.5E-3</v>
      </c>
      <c r="D973" s="5">
        <v>0.1835</v>
      </c>
      <c r="E973" s="5">
        <v>0.218</v>
      </c>
    </row>
    <row r="974" spans="1:5" x14ac:dyDescent="0.55000000000000004">
      <c r="A974" s="3">
        <v>42522</v>
      </c>
      <c r="B974" s="4">
        <v>536.41999999999996</v>
      </c>
      <c r="C974" s="5">
        <v>8.6999999999999994E-3</v>
      </c>
      <c r="D974" s="5">
        <v>0.184</v>
      </c>
      <c r="E974" s="5">
        <v>0.23699999999999999</v>
      </c>
    </row>
    <row r="975" spans="1:5" x14ac:dyDescent="0.55000000000000004">
      <c r="A975" s="3">
        <v>42523</v>
      </c>
      <c r="B975" s="4">
        <v>538.14</v>
      </c>
      <c r="C975" s="5">
        <v>3.2000000000000002E-3</v>
      </c>
      <c r="D975" s="5">
        <v>0.21060000000000001</v>
      </c>
      <c r="E975" s="5">
        <v>0.27639999999999998</v>
      </c>
    </row>
    <row r="976" spans="1:5" x14ac:dyDescent="0.55000000000000004">
      <c r="A976" s="3">
        <v>42524</v>
      </c>
      <c r="B976" s="4">
        <v>570.47</v>
      </c>
      <c r="C976" s="5">
        <v>6.0100000000000001E-2</v>
      </c>
      <c r="D976" s="5">
        <v>0.26700000000000002</v>
      </c>
      <c r="E976" s="5">
        <v>0.36</v>
      </c>
    </row>
    <row r="977" spans="1:5" x14ac:dyDescent="0.55000000000000004">
      <c r="A977" s="3">
        <v>42525</v>
      </c>
      <c r="B977" s="4">
        <v>573.45000000000005</v>
      </c>
      <c r="C977" s="5">
        <v>5.1999999999999998E-3</v>
      </c>
      <c r="D977" s="5">
        <v>0.28299999999999997</v>
      </c>
      <c r="E977" s="5">
        <v>0.40560000000000002</v>
      </c>
    </row>
    <row r="978" spans="1:5" x14ac:dyDescent="0.55000000000000004">
      <c r="A978" s="3">
        <v>42526</v>
      </c>
      <c r="B978" s="4">
        <v>574.11</v>
      </c>
      <c r="C978" s="5">
        <v>1.1999999999999999E-3</v>
      </c>
      <c r="D978" s="5">
        <v>0.28000000000000003</v>
      </c>
      <c r="E978" s="5">
        <v>0.44309999999999999</v>
      </c>
    </row>
    <row r="979" spans="1:5" x14ac:dyDescent="0.55000000000000004">
      <c r="A979" s="3">
        <v>42527</v>
      </c>
      <c r="B979" s="4">
        <v>585.53</v>
      </c>
      <c r="C979" s="5">
        <v>1.9900000000000001E-2</v>
      </c>
      <c r="D979" s="5">
        <v>0.27189999999999998</v>
      </c>
      <c r="E979" s="5">
        <v>0.44740000000000002</v>
      </c>
    </row>
    <row r="980" spans="1:5" x14ac:dyDescent="0.55000000000000004">
      <c r="A980" s="3">
        <v>42528</v>
      </c>
      <c r="B980" s="4">
        <v>577.86</v>
      </c>
      <c r="C980" s="5">
        <v>-1.3100000000000001E-2</v>
      </c>
      <c r="D980" s="5">
        <v>0.25769999999999998</v>
      </c>
      <c r="E980" s="5">
        <v>0.3992</v>
      </c>
    </row>
    <row r="981" spans="1:5" x14ac:dyDescent="0.55000000000000004">
      <c r="A981" s="3">
        <v>42529</v>
      </c>
      <c r="B981" s="4">
        <v>583.1</v>
      </c>
      <c r="C981" s="5">
        <v>9.1000000000000004E-3</v>
      </c>
      <c r="D981" s="5">
        <v>0.26919999999999999</v>
      </c>
      <c r="E981" s="5">
        <v>0.41610000000000003</v>
      </c>
    </row>
    <row r="982" spans="1:5" x14ac:dyDescent="0.55000000000000004">
      <c r="A982" s="3">
        <v>42530</v>
      </c>
      <c r="B982" s="4">
        <v>576.45000000000005</v>
      </c>
      <c r="C982" s="5">
        <v>-1.14E-2</v>
      </c>
      <c r="D982" s="5">
        <v>0.24909999999999999</v>
      </c>
      <c r="E982" s="5">
        <v>0.39700000000000002</v>
      </c>
    </row>
    <row r="983" spans="1:5" x14ac:dyDescent="0.55000000000000004">
      <c r="A983" s="3">
        <v>42531</v>
      </c>
      <c r="B983" s="4">
        <v>579.13</v>
      </c>
      <c r="C983" s="5">
        <v>4.5999999999999999E-3</v>
      </c>
      <c r="D983" s="5">
        <v>0.28410000000000002</v>
      </c>
      <c r="E983" s="5">
        <v>0.3916</v>
      </c>
    </row>
    <row r="984" spans="1:5" x14ac:dyDescent="0.55000000000000004">
      <c r="A984" s="3">
        <v>42532</v>
      </c>
      <c r="B984" s="4">
        <v>611.78</v>
      </c>
      <c r="C984" s="5">
        <v>5.6399999999999999E-2</v>
      </c>
      <c r="D984" s="5">
        <v>0.35320000000000001</v>
      </c>
      <c r="E984" s="5">
        <v>0.45700000000000002</v>
      </c>
    </row>
    <row r="985" spans="1:5" x14ac:dyDescent="0.55000000000000004">
      <c r="A985" s="3">
        <v>42533</v>
      </c>
      <c r="B985" s="4">
        <v>675.34</v>
      </c>
      <c r="C985" s="5">
        <v>0.10390000000000001</v>
      </c>
      <c r="D985" s="5">
        <v>0.4849</v>
      </c>
      <c r="E985" s="5">
        <v>0.64659999999999995</v>
      </c>
    </row>
    <row r="986" spans="1:5" x14ac:dyDescent="0.55000000000000004">
      <c r="A986" s="3">
        <v>42534</v>
      </c>
      <c r="B986" s="4">
        <v>705.62</v>
      </c>
      <c r="C986" s="5">
        <v>4.48E-2</v>
      </c>
      <c r="D986" s="5">
        <v>0.54830000000000001</v>
      </c>
      <c r="E986" s="5">
        <v>0.71150000000000002</v>
      </c>
    </row>
    <row r="987" spans="1:5" x14ac:dyDescent="0.55000000000000004">
      <c r="A987" s="3">
        <v>42535</v>
      </c>
      <c r="B987" s="4">
        <v>685.99</v>
      </c>
      <c r="C987" s="5">
        <v>-2.7799999999999998E-2</v>
      </c>
      <c r="D987" s="5">
        <v>0.50519999999999998</v>
      </c>
      <c r="E987" s="5">
        <v>0.65259999999999996</v>
      </c>
    </row>
    <row r="988" spans="1:5" x14ac:dyDescent="0.55000000000000004">
      <c r="A988" s="3">
        <v>42536</v>
      </c>
      <c r="B988" s="4">
        <v>696.32</v>
      </c>
      <c r="C988" s="5">
        <v>1.5100000000000001E-2</v>
      </c>
      <c r="D988" s="5">
        <v>0.52080000000000004</v>
      </c>
      <c r="E988" s="5">
        <v>0.67630000000000001</v>
      </c>
    </row>
    <row r="989" spans="1:5" x14ac:dyDescent="0.55000000000000004">
      <c r="A989" s="3">
        <v>42537</v>
      </c>
      <c r="B989" s="4">
        <v>768.24</v>
      </c>
      <c r="C989" s="5">
        <v>0.1033</v>
      </c>
      <c r="D989" s="5">
        <v>0.69440000000000002</v>
      </c>
      <c r="E989" s="5">
        <v>0.84560000000000002</v>
      </c>
    </row>
    <row r="990" spans="1:5" x14ac:dyDescent="0.55000000000000004">
      <c r="A990" s="3">
        <v>42538</v>
      </c>
      <c r="B990" s="4">
        <v>747.55</v>
      </c>
      <c r="C990" s="5">
        <v>-2.69E-2</v>
      </c>
      <c r="D990" s="5">
        <v>0.65110000000000001</v>
      </c>
      <c r="E990" s="5">
        <v>0.78649999999999998</v>
      </c>
    </row>
    <row r="991" spans="1:5" x14ac:dyDescent="0.55000000000000004">
      <c r="A991" s="3">
        <v>42539</v>
      </c>
      <c r="B991" s="4">
        <v>755.68</v>
      </c>
      <c r="C991" s="5">
        <v>1.09E-2</v>
      </c>
      <c r="D991" s="5">
        <v>0.66679999999999995</v>
      </c>
      <c r="E991" s="5">
        <v>0.85199999999999998</v>
      </c>
    </row>
    <row r="992" spans="1:5" x14ac:dyDescent="0.55000000000000004">
      <c r="A992" s="3">
        <v>42540</v>
      </c>
      <c r="B992" s="4">
        <v>764.04</v>
      </c>
      <c r="C992" s="5">
        <v>1.11E-2</v>
      </c>
      <c r="D992" s="5">
        <v>0.74950000000000006</v>
      </c>
      <c r="E992" s="5">
        <v>0.87029999999999996</v>
      </c>
    </row>
    <row r="993" spans="1:5" x14ac:dyDescent="0.55000000000000004">
      <c r="A993" s="3">
        <v>42541</v>
      </c>
      <c r="B993" s="4">
        <v>727.95</v>
      </c>
      <c r="C993" s="5">
        <v>-4.7199999999999999E-2</v>
      </c>
      <c r="D993" s="5">
        <v>0.64339999999999997</v>
      </c>
      <c r="E993" s="5">
        <v>0.7722</v>
      </c>
    </row>
    <row r="994" spans="1:5" x14ac:dyDescent="0.55000000000000004">
      <c r="A994" s="3">
        <v>42542</v>
      </c>
      <c r="B994" s="4">
        <v>665.88</v>
      </c>
      <c r="C994" s="5">
        <v>-8.5300000000000001E-2</v>
      </c>
      <c r="D994" s="5">
        <v>0.50270000000000004</v>
      </c>
      <c r="E994" s="5">
        <v>0.61850000000000005</v>
      </c>
    </row>
    <row r="995" spans="1:5" x14ac:dyDescent="0.55000000000000004">
      <c r="A995" s="3">
        <v>42543</v>
      </c>
      <c r="B995" s="4">
        <v>602.89</v>
      </c>
      <c r="C995" s="5">
        <v>-9.4600000000000004E-2</v>
      </c>
      <c r="D995" s="5">
        <v>0.374</v>
      </c>
      <c r="E995" s="5">
        <v>0.44600000000000001</v>
      </c>
    </row>
    <row r="996" spans="1:5" x14ac:dyDescent="0.55000000000000004">
      <c r="A996" s="3">
        <v>42544</v>
      </c>
      <c r="B996" s="4">
        <v>625.49</v>
      </c>
      <c r="C996" s="5">
        <v>3.7499999999999999E-2</v>
      </c>
      <c r="D996" s="5">
        <v>0.40960000000000002</v>
      </c>
      <c r="E996" s="5">
        <v>0.49859999999999999</v>
      </c>
    </row>
    <row r="997" spans="1:5" x14ac:dyDescent="0.55000000000000004">
      <c r="A997" s="3">
        <v>42545</v>
      </c>
      <c r="B997" s="4">
        <v>665.16</v>
      </c>
      <c r="C997" s="5">
        <v>6.3399999999999998E-2</v>
      </c>
      <c r="D997" s="5">
        <v>0.49430000000000002</v>
      </c>
      <c r="E997" s="5">
        <v>0.60529999999999995</v>
      </c>
    </row>
    <row r="998" spans="1:5" x14ac:dyDescent="0.55000000000000004">
      <c r="A998" s="3">
        <v>42546</v>
      </c>
      <c r="B998" s="4">
        <v>665.33</v>
      </c>
      <c r="C998" s="5">
        <v>2.9999999999999997E-4</v>
      </c>
      <c r="D998" s="5">
        <v>0.48099999999999998</v>
      </c>
      <c r="E998" s="5">
        <v>0.60050000000000003</v>
      </c>
    </row>
    <row r="999" spans="1:5" x14ac:dyDescent="0.55000000000000004">
      <c r="A999" s="3">
        <v>42547</v>
      </c>
      <c r="B999" s="4">
        <v>630.25</v>
      </c>
      <c r="C999" s="5">
        <v>-5.2699999999999997E-2</v>
      </c>
      <c r="D999" s="5">
        <v>0.38879999999999998</v>
      </c>
      <c r="E999" s="5">
        <v>0.51239999999999997</v>
      </c>
    </row>
    <row r="1000" spans="1:5" x14ac:dyDescent="0.55000000000000004">
      <c r="A1000" s="3">
        <v>42548</v>
      </c>
      <c r="B1000" s="4">
        <v>658.4</v>
      </c>
      <c r="C1000" s="5">
        <v>4.4699999999999997E-2</v>
      </c>
      <c r="D1000" s="5">
        <v>0.3906</v>
      </c>
      <c r="E1000" s="5">
        <v>0.54779999999999995</v>
      </c>
    </row>
    <row r="1001" spans="1:5" x14ac:dyDescent="0.55000000000000004">
      <c r="A1001" s="3">
        <v>42549</v>
      </c>
      <c r="B1001" s="4">
        <v>646.29999999999995</v>
      </c>
      <c r="C1001" s="5">
        <v>-1.84E-2</v>
      </c>
      <c r="D1001" s="5">
        <v>0.23</v>
      </c>
      <c r="E1001" s="5">
        <v>0.52880000000000005</v>
      </c>
    </row>
    <row r="1002" spans="1:5" x14ac:dyDescent="0.55000000000000004">
      <c r="A1002" s="3">
        <v>42550</v>
      </c>
      <c r="B1002" s="4">
        <v>639.08000000000004</v>
      </c>
      <c r="C1002" s="5">
        <v>-1.12E-2</v>
      </c>
      <c r="D1002" s="5">
        <v>0.21940000000000001</v>
      </c>
      <c r="E1002" s="5">
        <v>0.53790000000000004</v>
      </c>
    </row>
    <row r="1003" spans="1:5" x14ac:dyDescent="0.55000000000000004">
      <c r="A1003" s="3">
        <v>42551</v>
      </c>
      <c r="B1003" s="4">
        <v>672.48</v>
      </c>
      <c r="C1003" s="5">
        <v>5.2299999999999999E-2</v>
      </c>
      <c r="D1003" s="5">
        <v>0.26269999999999999</v>
      </c>
      <c r="E1003" s="5">
        <v>0.62949999999999995</v>
      </c>
    </row>
    <row r="1004" spans="1:5" x14ac:dyDescent="0.55000000000000004">
      <c r="A1004" s="3">
        <v>42552</v>
      </c>
      <c r="B1004" s="4">
        <v>676.52</v>
      </c>
      <c r="C1004" s="5">
        <v>6.0000000000000001E-3</v>
      </c>
      <c r="D1004" s="5">
        <v>0.27210000000000001</v>
      </c>
      <c r="E1004" s="5">
        <v>0.62949999999999995</v>
      </c>
    </row>
    <row r="1005" spans="1:5" x14ac:dyDescent="0.55000000000000004">
      <c r="A1005" s="3">
        <v>42553</v>
      </c>
      <c r="B1005" s="4">
        <v>703.69</v>
      </c>
      <c r="C1005" s="5">
        <v>4.02E-2</v>
      </c>
      <c r="D1005" s="5">
        <v>0.31180000000000002</v>
      </c>
      <c r="E1005" s="5">
        <v>0.6875</v>
      </c>
    </row>
    <row r="1006" spans="1:5" x14ac:dyDescent="0.55000000000000004">
      <c r="A1006" s="3">
        <v>42554</v>
      </c>
      <c r="B1006" s="4">
        <v>659.69</v>
      </c>
      <c r="C1006" s="5">
        <v>-6.25E-2</v>
      </c>
      <c r="D1006" s="5">
        <v>0.22589999999999999</v>
      </c>
      <c r="E1006" s="5">
        <v>0.57189999999999996</v>
      </c>
    </row>
    <row r="1007" spans="1:5" x14ac:dyDescent="0.55000000000000004">
      <c r="A1007" s="3">
        <v>42555</v>
      </c>
      <c r="B1007" s="4">
        <v>681.63</v>
      </c>
      <c r="C1007" s="5">
        <v>3.3300000000000003E-2</v>
      </c>
      <c r="D1007" s="5">
        <v>0.19489999999999999</v>
      </c>
      <c r="E1007" s="5">
        <v>0.62529999999999997</v>
      </c>
    </row>
    <row r="1008" spans="1:5" x14ac:dyDescent="0.55000000000000004">
      <c r="A1008" s="3">
        <v>42556</v>
      </c>
      <c r="B1008" s="4">
        <v>668.09</v>
      </c>
      <c r="C1008" s="5">
        <v>-1.9900000000000001E-2</v>
      </c>
      <c r="D1008" s="5">
        <v>0.16500000000000001</v>
      </c>
      <c r="E1008" s="5">
        <v>0.59289999999999998</v>
      </c>
    </row>
    <row r="1009" spans="1:5" x14ac:dyDescent="0.55000000000000004">
      <c r="A1009" s="3">
        <v>42557</v>
      </c>
      <c r="B1009" s="4">
        <v>676.11</v>
      </c>
      <c r="C1009" s="5">
        <v>1.2E-2</v>
      </c>
      <c r="D1009" s="5">
        <v>0.1777</v>
      </c>
      <c r="E1009" s="5">
        <v>0.59970000000000001</v>
      </c>
    </row>
    <row r="1010" spans="1:5" x14ac:dyDescent="0.55000000000000004">
      <c r="A1010" s="3">
        <v>42558</v>
      </c>
      <c r="B1010" s="4">
        <v>639.76</v>
      </c>
      <c r="C1010" s="5">
        <v>-5.3800000000000001E-2</v>
      </c>
      <c r="D1010" s="5">
        <v>9.2600000000000002E-2</v>
      </c>
      <c r="E1010" s="5">
        <v>0.5171</v>
      </c>
    </row>
    <row r="1011" spans="1:5" x14ac:dyDescent="0.55000000000000004">
      <c r="A1011" s="3">
        <v>42559</v>
      </c>
      <c r="B1011" s="4">
        <v>664.74</v>
      </c>
      <c r="C1011" s="5">
        <v>3.9E-2</v>
      </c>
      <c r="D1011" s="5">
        <v>0.15029999999999999</v>
      </c>
      <c r="E1011" s="5">
        <v>0.57820000000000005</v>
      </c>
    </row>
    <row r="1012" spans="1:5" x14ac:dyDescent="0.55000000000000004">
      <c r="A1012" s="3">
        <v>42560</v>
      </c>
      <c r="B1012" s="4">
        <v>650.63</v>
      </c>
      <c r="C1012" s="5">
        <v>-2.12E-2</v>
      </c>
      <c r="D1012" s="5">
        <v>0.1158</v>
      </c>
      <c r="E1012" s="5">
        <v>0.55620000000000003</v>
      </c>
    </row>
    <row r="1013" spans="1:5" x14ac:dyDescent="0.55000000000000004">
      <c r="A1013" s="3">
        <v>42561</v>
      </c>
      <c r="B1013" s="4">
        <v>649.96</v>
      </c>
      <c r="C1013" s="5">
        <v>-1E-3</v>
      </c>
      <c r="D1013" s="5">
        <v>0.1275</v>
      </c>
      <c r="E1013" s="5">
        <v>0.5534</v>
      </c>
    </row>
    <row r="1014" spans="1:5" x14ac:dyDescent="0.55000000000000004">
      <c r="A1014" s="3">
        <v>42562</v>
      </c>
      <c r="B1014" s="4">
        <v>649.03</v>
      </c>
      <c r="C1014" s="5">
        <v>-1.4E-3</v>
      </c>
      <c r="D1014" s="5">
        <v>0.1207</v>
      </c>
      <c r="E1014" s="5">
        <v>0.54120000000000001</v>
      </c>
    </row>
    <row r="1015" spans="1:5" x14ac:dyDescent="0.55000000000000004">
      <c r="A1015" s="3">
        <v>42563</v>
      </c>
      <c r="B1015" s="4">
        <v>664.84</v>
      </c>
      <c r="C1015" s="5">
        <v>2.4400000000000002E-2</v>
      </c>
      <c r="D1015" s="5">
        <v>8.6699999999999999E-2</v>
      </c>
      <c r="E1015" s="5">
        <v>0.57179999999999997</v>
      </c>
    </row>
    <row r="1016" spans="1:5" x14ac:dyDescent="0.55000000000000004">
      <c r="A1016" s="3">
        <v>42564</v>
      </c>
      <c r="B1016" s="4">
        <v>653.92999999999995</v>
      </c>
      <c r="C1016" s="5">
        <v>-1.6400000000000001E-2</v>
      </c>
      <c r="D1016" s="5">
        <v>-3.1699999999999999E-2</v>
      </c>
      <c r="E1016" s="5">
        <v>0.53510000000000002</v>
      </c>
    </row>
    <row r="1017" spans="1:5" x14ac:dyDescent="0.55000000000000004">
      <c r="A1017" s="3">
        <v>42565</v>
      </c>
      <c r="B1017" s="4">
        <v>659.64</v>
      </c>
      <c r="C1017" s="5">
        <v>8.6999999999999994E-3</v>
      </c>
      <c r="D1017" s="5">
        <v>-6.5199999999999994E-2</v>
      </c>
      <c r="E1017" s="5">
        <v>0.55430000000000001</v>
      </c>
    </row>
    <row r="1018" spans="1:5" x14ac:dyDescent="0.55000000000000004">
      <c r="A1018" s="3">
        <v>42566</v>
      </c>
      <c r="B1018" s="4">
        <v>664.88</v>
      </c>
      <c r="C1018" s="5">
        <v>7.9000000000000008E-3</v>
      </c>
      <c r="D1018" s="5">
        <v>-3.0800000000000001E-2</v>
      </c>
      <c r="E1018" s="5">
        <v>0.56399999999999995</v>
      </c>
    </row>
    <row r="1019" spans="1:5" x14ac:dyDescent="0.55000000000000004">
      <c r="A1019" s="3">
        <v>42567</v>
      </c>
      <c r="B1019" s="4">
        <v>663.54</v>
      </c>
      <c r="C1019" s="5">
        <v>-2E-3</v>
      </c>
      <c r="D1019" s="5">
        <v>-4.7100000000000003E-2</v>
      </c>
      <c r="E1019" s="5">
        <v>0.54320000000000002</v>
      </c>
    </row>
    <row r="1020" spans="1:5" x14ac:dyDescent="0.55000000000000004">
      <c r="A1020" s="3">
        <v>42568</v>
      </c>
      <c r="B1020" s="4">
        <v>679.05</v>
      </c>
      <c r="C1020" s="5">
        <v>2.3400000000000001E-2</v>
      </c>
      <c r="D1020" s="5">
        <v>-0.11609999999999999</v>
      </c>
      <c r="E1020" s="5">
        <v>0.57609999999999995</v>
      </c>
    </row>
    <row r="1021" spans="1:5" x14ac:dyDescent="0.55000000000000004">
      <c r="A1021" s="3">
        <v>42569</v>
      </c>
      <c r="B1021" s="4">
        <v>673.59</v>
      </c>
      <c r="C1021" s="5">
        <v>-8.0000000000000002E-3</v>
      </c>
      <c r="D1021" s="5">
        <v>-9.8900000000000002E-2</v>
      </c>
      <c r="E1021" s="5">
        <v>0.57430000000000003</v>
      </c>
    </row>
    <row r="1022" spans="1:5" x14ac:dyDescent="0.55000000000000004">
      <c r="A1022" s="3">
        <v>42570</v>
      </c>
      <c r="B1022" s="4">
        <v>673.84</v>
      </c>
      <c r="C1022" s="5">
        <v>4.0000000000000002E-4</v>
      </c>
      <c r="D1022" s="5">
        <v>-0.10829999999999999</v>
      </c>
      <c r="E1022" s="5">
        <v>0.57050000000000001</v>
      </c>
    </row>
    <row r="1023" spans="1:5" x14ac:dyDescent="0.55000000000000004">
      <c r="A1023" s="3">
        <v>42571</v>
      </c>
      <c r="B1023" s="4">
        <v>666.18</v>
      </c>
      <c r="C1023" s="5">
        <v>-1.14E-2</v>
      </c>
      <c r="D1023" s="5">
        <v>-0.12809999999999999</v>
      </c>
      <c r="E1023" s="5">
        <v>0.52759999999999996</v>
      </c>
    </row>
    <row r="1024" spans="1:5" x14ac:dyDescent="0.55000000000000004">
      <c r="A1024" s="3">
        <v>42572</v>
      </c>
      <c r="B1024" s="4">
        <v>665.1</v>
      </c>
      <c r="C1024" s="5">
        <v>-1.6000000000000001E-3</v>
      </c>
      <c r="D1024" s="5">
        <v>-8.6300000000000002E-2</v>
      </c>
      <c r="E1024" s="5">
        <v>0.50419999999999998</v>
      </c>
    </row>
    <row r="1025" spans="1:5" x14ac:dyDescent="0.55000000000000004">
      <c r="A1025" s="3">
        <v>42573</v>
      </c>
      <c r="B1025" s="4">
        <v>650.82000000000005</v>
      </c>
      <c r="C1025" s="5">
        <v>-2.1499999999999998E-2</v>
      </c>
      <c r="D1025" s="5">
        <v>-2.2599999999999999E-2</v>
      </c>
      <c r="E1025" s="5">
        <v>0.44269999999999998</v>
      </c>
    </row>
    <row r="1026" spans="1:5" x14ac:dyDescent="0.55000000000000004">
      <c r="A1026" s="3">
        <v>42574</v>
      </c>
      <c r="B1026" s="4">
        <v>654.86</v>
      </c>
      <c r="C1026" s="5">
        <v>6.1999999999999998E-3</v>
      </c>
      <c r="D1026" s="5">
        <v>8.6199999999999999E-2</v>
      </c>
      <c r="E1026" s="5">
        <v>0.46289999999999998</v>
      </c>
    </row>
    <row r="1027" spans="1:5" x14ac:dyDescent="0.55000000000000004">
      <c r="A1027" s="3">
        <v>42575</v>
      </c>
      <c r="B1027" s="4">
        <v>661.05</v>
      </c>
      <c r="C1027" s="5">
        <v>9.4999999999999998E-3</v>
      </c>
      <c r="D1027" s="5">
        <v>5.6899999999999999E-2</v>
      </c>
      <c r="E1027" s="5">
        <v>0.46060000000000001</v>
      </c>
    </row>
    <row r="1028" spans="1:5" x14ac:dyDescent="0.55000000000000004">
      <c r="A1028" s="3">
        <v>42576</v>
      </c>
      <c r="B1028" s="4">
        <v>655.13</v>
      </c>
      <c r="C1028" s="5">
        <v>-8.9999999999999993E-3</v>
      </c>
      <c r="D1028" s="5">
        <v>-1.5100000000000001E-2</v>
      </c>
      <c r="E1028" s="5">
        <v>0.42320000000000002</v>
      </c>
    </row>
    <row r="1029" spans="1:5" x14ac:dyDescent="0.55000000000000004">
      <c r="A1029" s="3">
        <v>42577</v>
      </c>
      <c r="B1029" s="4">
        <v>651.08000000000004</v>
      </c>
      <c r="C1029" s="5">
        <v>-6.1999999999999998E-3</v>
      </c>
      <c r="D1029" s="5">
        <v>-2.1399999999999999E-2</v>
      </c>
      <c r="E1029" s="5">
        <v>0.40770000000000001</v>
      </c>
    </row>
    <row r="1030" spans="1:5" x14ac:dyDescent="0.55000000000000004">
      <c r="A1030" s="3">
        <v>42578</v>
      </c>
      <c r="B1030" s="4">
        <v>655.44</v>
      </c>
      <c r="C1030" s="5">
        <v>6.7000000000000002E-3</v>
      </c>
      <c r="D1030" s="5">
        <v>0.04</v>
      </c>
      <c r="E1030" s="5">
        <v>0.40110000000000001</v>
      </c>
    </row>
    <row r="1031" spans="1:5" x14ac:dyDescent="0.55000000000000004">
      <c r="A1031" s="3">
        <v>42579</v>
      </c>
      <c r="B1031" s="4">
        <v>655.63</v>
      </c>
      <c r="C1031" s="5">
        <v>2.9999999999999997E-4</v>
      </c>
      <c r="D1031" s="5">
        <v>-4.1999999999999997E-3</v>
      </c>
      <c r="E1031" s="5">
        <v>0.4733</v>
      </c>
    </row>
    <row r="1032" spans="1:5" x14ac:dyDescent="0.55000000000000004">
      <c r="A1032" s="3">
        <v>42580</v>
      </c>
      <c r="B1032" s="4">
        <v>656.67</v>
      </c>
      <c r="C1032" s="5">
        <v>1.6000000000000001E-3</v>
      </c>
      <c r="D1032" s="5">
        <v>1.6E-2</v>
      </c>
      <c r="E1032" s="5">
        <v>0.4597</v>
      </c>
    </row>
    <row r="1033" spans="1:5" x14ac:dyDescent="0.55000000000000004">
      <c r="A1033" s="3">
        <v>42581</v>
      </c>
      <c r="B1033" s="4">
        <v>654.98</v>
      </c>
      <c r="C1033" s="5">
        <v>-2.5999999999999999E-3</v>
      </c>
      <c r="D1033" s="5">
        <v>2.4899999999999999E-2</v>
      </c>
      <c r="E1033" s="5">
        <v>0.43530000000000002</v>
      </c>
    </row>
    <row r="1034" spans="1:5" x14ac:dyDescent="0.55000000000000004">
      <c r="A1034" s="3">
        <v>42582</v>
      </c>
      <c r="B1034" s="4">
        <v>625.88</v>
      </c>
      <c r="C1034" s="5">
        <v>-4.4400000000000002E-2</v>
      </c>
      <c r="D1034" s="5">
        <v>-6.93E-2</v>
      </c>
      <c r="E1034" s="5">
        <v>0.39290000000000003</v>
      </c>
    </row>
    <row r="1035" spans="1:5" x14ac:dyDescent="0.55000000000000004">
      <c r="A1035" s="3">
        <v>42583</v>
      </c>
      <c r="B1035" s="4">
        <v>607.37</v>
      </c>
      <c r="C1035" s="5">
        <v>-2.9600000000000001E-2</v>
      </c>
      <c r="D1035" s="5">
        <v>-0.1022</v>
      </c>
      <c r="E1035" s="5">
        <v>0.3407</v>
      </c>
    </row>
    <row r="1036" spans="1:5" x14ac:dyDescent="0.55000000000000004">
      <c r="A1036" s="3">
        <v>42584</v>
      </c>
      <c r="B1036" s="4">
        <v>552.82000000000005</v>
      </c>
      <c r="C1036" s="5">
        <v>-8.9800000000000005E-2</v>
      </c>
      <c r="D1036" s="5">
        <v>-0.21440000000000001</v>
      </c>
      <c r="E1036" s="5">
        <v>0.2437</v>
      </c>
    </row>
    <row r="1037" spans="1:5" x14ac:dyDescent="0.55000000000000004">
      <c r="A1037" s="3">
        <v>42585</v>
      </c>
      <c r="B1037" s="4">
        <v>565.26</v>
      </c>
      <c r="C1037" s="5">
        <v>2.2499999999999999E-2</v>
      </c>
      <c r="D1037" s="5">
        <v>-0.1431</v>
      </c>
      <c r="E1037" s="5">
        <v>0.25540000000000002</v>
      </c>
    </row>
    <row r="1038" spans="1:5" x14ac:dyDescent="0.55000000000000004">
      <c r="A1038" s="3">
        <v>42586</v>
      </c>
      <c r="B1038" s="4">
        <v>578.32000000000005</v>
      </c>
      <c r="C1038" s="5">
        <v>2.3099999999999999E-2</v>
      </c>
      <c r="D1038" s="5">
        <v>-0.15160000000000001</v>
      </c>
      <c r="E1038" s="5">
        <v>0.29389999999999999</v>
      </c>
    </row>
    <row r="1039" spans="1:5" x14ac:dyDescent="0.55000000000000004">
      <c r="A1039" s="3">
        <v>42587</v>
      </c>
      <c r="B1039" s="4">
        <v>574.96</v>
      </c>
      <c r="C1039" s="5">
        <v>-5.7999999999999996E-3</v>
      </c>
      <c r="D1039" s="5">
        <v>-0.1394</v>
      </c>
      <c r="E1039" s="5">
        <v>0.28189999999999998</v>
      </c>
    </row>
    <row r="1040" spans="1:5" x14ac:dyDescent="0.55000000000000004">
      <c r="A1040" s="3">
        <v>42588</v>
      </c>
      <c r="B1040" s="4">
        <v>588.41999999999996</v>
      </c>
      <c r="C1040" s="5">
        <v>2.3400000000000001E-2</v>
      </c>
      <c r="D1040" s="5">
        <v>-0.12970000000000001</v>
      </c>
      <c r="E1040" s="5">
        <v>0.27810000000000001</v>
      </c>
    </row>
    <row r="1041" spans="1:5" x14ac:dyDescent="0.55000000000000004">
      <c r="A1041" s="3">
        <v>42589</v>
      </c>
      <c r="B1041" s="4">
        <v>592.78</v>
      </c>
      <c r="C1041" s="5">
        <v>7.4000000000000003E-3</v>
      </c>
      <c r="D1041" s="5">
        <v>-7.3400000000000007E-2</v>
      </c>
      <c r="E1041" s="5">
        <v>0.29020000000000001</v>
      </c>
    </row>
    <row r="1042" spans="1:5" x14ac:dyDescent="0.55000000000000004">
      <c r="A1042" s="3">
        <v>42590</v>
      </c>
      <c r="B1042" s="4">
        <v>590.62</v>
      </c>
      <c r="C1042" s="5">
        <v>-3.5999999999999999E-3</v>
      </c>
      <c r="D1042" s="5">
        <v>-0.1115</v>
      </c>
      <c r="E1042" s="5">
        <v>0.28549999999999998</v>
      </c>
    </row>
    <row r="1043" spans="1:5" x14ac:dyDescent="0.55000000000000004">
      <c r="A1043" s="3">
        <v>42591</v>
      </c>
      <c r="B1043" s="4">
        <v>584.76</v>
      </c>
      <c r="C1043" s="5">
        <v>-9.9000000000000008E-3</v>
      </c>
      <c r="D1043" s="5">
        <v>-0.1012</v>
      </c>
      <c r="E1043" s="5">
        <v>0.2671</v>
      </c>
    </row>
    <row r="1044" spans="1:5" x14ac:dyDescent="0.55000000000000004">
      <c r="A1044" s="3">
        <v>42592</v>
      </c>
      <c r="B1044" s="4">
        <v>592.89</v>
      </c>
      <c r="C1044" s="5">
        <v>1.3899999999999999E-2</v>
      </c>
      <c r="D1044" s="5">
        <v>-8.7800000000000003E-2</v>
      </c>
      <c r="E1044" s="5">
        <v>0.31459999999999999</v>
      </c>
    </row>
    <row r="1045" spans="1:5" x14ac:dyDescent="0.55000000000000004">
      <c r="A1045" s="3">
        <v>42593</v>
      </c>
      <c r="B1045" s="4">
        <v>586.52</v>
      </c>
      <c r="C1045" s="5">
        <v>-1.0699999999999999E-2</v>
      </c>
      <c r="D1045" s="5">
        <v>-9.6299999999999997E-2</v>
      </c>
      <c r="E1045" s="5">
        <v>0.29730000000000001</v>
      </c>
    </row>
    <row r="1046" spans="1:5" x14ac:dyDescent="0.55000000000000004">
      <c r="A1046" s="3">
        <v>42594</v>
      </c>
      <c r="B1046" s="4">
        <v>586.03</v>
      </c>
      <c r="C1046" s="5">
        <v>-8.0000000000000004E-4</v>
      </c>
      <c r="D1046" s="5">
        <v>-0.11849999999999999</v>
      </c>
      <c r="E1046" s="5">
        <v>0.28849999999999998</v>
      </c>
    </row>
    <row r="1047" spans="1:5" x14ac:dyDescent="0.55000000000000004">
      <c r="A1047" s="3">
        <v>42595</v>
      </c>
      <c r="B1047" s="4">
        <v>585.08000000000004</v>
      </c>
      <c r="C1047" s="5">
        <v>-1.6000000000000001E-3</v>
      </c>
      <c r="D1047" s="5">
        <v>-0.1053</v>
      </c>
      <c r="E1047" s="5">
        <v>0.2838</v>
      </c>
    </row>
    <row r="1048" spans="1:5" x14ac:dyDescent="0.55000000000000004">
      <c r="A1048" s="3">
        <v>42596</v>
      </c>
      <c r="B1048" s="4">
        <v>571.44000000000005</v>
      </c>
      <c r="C1048" s="5">
        <v>-2.3300000000000001E-2</v>
      </c>
      <c r="D1048" s="5">
        <v>-0.13370000000000001</v>
      </c>
      <c r="E1048" s="5">
        <v>0.25380000000000003</v>
      </c>
    </row>
    <row r="1049" spans="1:5" x14ac:dyDescent="0.55000000000000004">
      <c r="A1049" s="3">
        <v>42597</v>
      </c>
      <c r="B1049" s="4">
        <v>567.20000000000005</v>
      </c>
      <c r="C1049" s="5">
        <v>-7.4000000000000003E-3</v>
      </c>
      <c r="D1049" s="5">
        <v>-0.1469</v>
      </c>
      <c r="E1049" s="5">
        <v>0.23880000000000001</v>
      </c>
    </row>
    <row r="1050" spans="1:5" x14ac:dyDescent="0.55000000000000004">
      <c r="A1050" s="3">
        <v>42598</v>
      </c>
      <c r="B1050" s="4">
        <v>576.25</v>
      </c>
      <c r="C1050" s="5">
        <v>1.6E-2</v>
      </c>
      <c r="D1050" s="5">
        <v>-0.13159999999999999</v>
      </c>
      <c r="E1050" s="5">
        <v>0.27089999999999997</v>
      </c>
    </row>
    <row r="1051" spans="1:5" x14ac:dyDescent="0.55000000000000004">
      <c r="A1051" s="3">
        <v>42599</v>
      </c>
      <c r="B1051" s="4">
        <v>571.74</v>
      </c>
      <c r="C1051" s="5">
        <v>-7.7999999999999996E-3</v>
      </c>
      <c r="D1051" s="5">
        <v>-0.158</v>
      </c>
      <c r="E1051" s="5">
        <v>0.26279999999999998</v>
      </c>
    </row>
    <row r="1052" spans="1:5" x14ac:dyDescent="0.55000000000000004">
      <c r="A1052" s="3">
        <v>42600</v>
      </c>
      <c r="B1052" s="4">
        <v>572.5</v>
      </c>
      <c r="C1052" s="5">
        <v>1.2999999999999999E-3</v>
      </c>
      <c r="D1052" s="5">
        <v>-0.15010000000000001</v>
      </c>
      <c r="E1052" s="5">
        <v>0.26269999999999999</v>
      </c>
    </row>
    <row r="1053" spans="1:5" x14ac:dyDescent="0.55000000000000004">
      <c r="A1053" s="3">
        <v>42601</v>
      </c>
      <c r="B1053" s="4">
        <v>573.66</v>
      </c>
      <c r="C1053" s="5">
        <v>2E-3</v>
      </c>
      <c r="D1053" s="5">
        <v>-0.1487</v>
      </c>
      <c r="E1053" s="5">
        <v>0.3135</v>
      </c>
    </row>
    <row r="1054" spans="1:5" x14ac:dyDescent="0.55000000000000004">
      <c r="A1054" s="3">
        <v>42602</v>
      </c>
      <c r="B1054" s="4">
        <v>580.70000000000005</v>
      </c>
      <c r="C1054" s="5">
        <v>1.23E-2</v>
      </c>
      <c r="D1054" s="5">
        <v>-0.1283</v>
      </c>
      <c r="E1054" s="5">
        <v>0.311</v>
      </c>
    </row>
    <row r="1055" spans="1:5" x14ac:dyDescent="0.55000000000000004">
      <c r="A1055" s="3">
        <v>42603</v>
      </c>
      <c r="B1055" s="4">
        <v>580.69000000000005</v>
      </c>
      <c r="C1055" s="5">
        <v>0</v>
      </c>
      <c r="D1055" s="5">
        <v>-0.12690000000000001</v>
      </c>
      <c r="E1055" s="5">
        <v>0.31040000000000001</v>
      </c>
    </row>
    <row r="1056" spans="1:5" x14ac:dyDescent="0.55000000000000004">
      <c r="A1056" s="3">
        <v>42604</v>
      </c>
      <c r="B1056" s="4">
        <v>584.73</v>
      </c>
      <c r="C1056" s="5">
        <v>7.0000000000000001E-3</v>
      </c>
      <c r="D1056" s="5">
        <v>-0.10150000000000001</v>
      </c>
      <c r="E1056" s="5">
        <v>0.3327</v>
      </c>
    </row>
    <row r="1057" spans="1:5" x14ac:dyDescent="0.55000000000000004">
      <c r="A1057" s="3">
        <v>42605</v>
      </c>
      <c r="B1057" s="4">
        <v>581.28</v>
      </c>
      <c r="C1057" s="5">
        <v>-5.8999999999999999E-3</v>
      </c>
      <c r="D1057" s="5">
        <v>-0.1124</v>
      </c>
      <c r="E1057" s="5">
        <v>0.31</v>
      </c>
    </row>
    <row r="1058" spans="1:5" x14ac:dyDescent="0.55000000000000004">
      <c r="A1058" s="3">
        <v>42606</v>
      </c>
      <c r="B1058" s="4">
        <v>577.99</v>
      </c>
      <c r="C1058" s="5">
        <v>-5.7000000000000002E-3</v>
      </c>
      <c r="D1058" s="5">
        <v>-0.12559999999999999</v>
      </c>
      <c r="E1058" s="5">
        <v>0.29849999999999999</v>
      </c>
    </row>
    <row r="1059" spans="1:5" x14ac:dyDescent="0.55000000000000004">
      <c r="A1059" s="3">
        <v>42607</v>
      </c>
      <c r="B1059" s="4">
        <v>575.73</v>
      </c>
      <c r="C1059" s="5">
        <v>-3.8999999999999998E-3</v>
      </c>
      <c r="D1059" s="5">
        <v>-0.1212</v>
      </c>
      <c r="E1059" s="5">
        <v>0.28160000000000002</v>
      </c>
    </row>
    <row r="1060" spans="1:5" x14ac:dyDescent="0.55000000000000004">
      <c r="A1060" s="3">
        <v>42608</v>
      </c>
      <c r="B1060" s="4">
        <v>578.16</v>
      </c>
      <c r="C1060" s="5">
        <v>4.1999999999999997E-3</v>
      </c>
      <c r="D1060" s="5">
        <v>-0.112</v>
      </c>
      <c r="E1060" s="5">
        <v>0.27400000000000002</v>
      </c>
    </row>
    <row r="1061" spans="1:5" x14ac:dyDescent="0.55000000000000004">
      <c r="A1061" s="3">
        <v>42609</v>
      </c>
      <c r="B1061" s="4">
        <v>568.66999999999996</v>
      </c>
      <c r="C1061" s="5">
        <v>-1.6400000000000001E-2</v>
      </c>
      <c r="D1061" s="5">
        <v>-0.13239999999999999</v>
      </c>
      <c r="E1061" s="5">
        <v>0.2011</v>
      </c>
    </row>
    <row r="1062" spans="1:5" x14ac:dyDescent="0.55000000000000004">
      <c r="A1062" s="3">
        <v>42610</v>
      </c>
      <c r="B1062" s="4">
        <v>573.54999999999995</v>
      </c>
      <c r="C1062" s="5">
        <v>8.6E-3</v>
      </c>
      <c r="D1062" s="5">
        <v>-0.12520000000000001</v>
      </c>
      <c r="E1062" s="5">
        <v>9.1600000000000001E-2</v>
      </c>
    </row>
    <row r="1063" spans="1:5" x14ac:dyDescent="0.55000000000000004">
      <c r="A1063" s="3">
        <v>42611</v>
      </c>
      <c r="B1063" s="4">
        <v>572.36</v>
      </c>
      <c r="C1063" s="5">
        <v>-2.0999999999999999E-3</v>
      </c>
      <c r="D1063" s="5">
        <v>-0.12839999999999999</v>
      </c>
      <c r="E1063" s="5">
        <v>9.2100000000000001E-2</v>
      </c>
    </row>
    <row r="1064" spans="1:5" x14ac:dyDescent="0.55000000000000004">
      <c r="A1064" s="3">
        <v>42612</v>
      </c>
      <c r="B1064" s="4">
        <v>576</v>
      </c>
      <c r="C1064" s="5">
        <v>6.4000000000000003E-3</v>
      </c>
      <c r="D1064" s="5">
        <v>-0.1206</v>
      </c>
      <c r="E1064" s="5">
        <v>8.1500000000000003E-2</v>
      </c>
    </row>
    <row r="1065" spans="1:5" x14ac:dyDescent="0.55000000000000004">
      <c r="A1065" s="3">
        <v>42613</v>
      </c>
      <c r="B1065" s="4">
        <v>572.33000000000004</v>
      </c>
      <c r="C1065" s="5">
        <v>-6.4000000000000003E-3</v>
      </c>
      <c r="D1065" s="5">
        <v>-8.5599999999999996E-2</v>
      </c>
      <c r="E1065" s="5">
        <v>7.6200000000000004E-2</v>
      </c>
    </row>
    <row r="1066" spans="1:5" x14ac:dyDescent="0.55000000000000004">
      <c r="A1066" s="3">
        <v>42614</v>
      </c>
      <c r="B1066" s="4">
        <v>571.69000000000005</v>
      </c>
      <c r="C1066" s="5">
        <v>-1.1000000000000001E-3</v>
      </c>
      <c r="D1066" s="5">
        <v>-5.8700000000000002E-2</v>
      </c>
      <c r="E1066" s="5">
        <v>6.5799999999999997E-2</v>
      </c>
    </row>
    <row r="1067" spans="1:5" x14ac:dyDescent="0.55000000000000004">
      <c r="A1067" s="3">
        <v>42615</v>
      </c>
      <c r="B1067" s="4">
        <v>574.15</v>
      </c>
      <c r="C1067" s="5">
        <v>4.3E-3</v>
      </c>
      <c r="D1067" s="5">
        <v>3.8600000000000002E-2</v>
      </c>
      <c r="E1067" s="5">
        <v>6.6900000000000001E-2</v>
      </c>
    </row>
    <row r="1068" spans="1:5" x14ac:dyDescent="0.55000000000000004">
      <c r="A1068" s="3">
        <v>42616</v>
      </c>
      <c r="B1068" s="4">
        <v>598.38</v>
      </c>
      <c r="C1068" s="5">
        <v>4.2200000000000001E-2</v>
      </c>
      <c r="D1068" s="5">
        <v>5.8599999999999999E-2</v>
      </c>
      <c r="E1068" s="5">
        <v>4.8899999999999999E-2</v>
      </c>
    </row>
    <row r="1069" spans="1:5" x14ac:dyDescent="0.55000000000000004">
      <c r="A1069" s="3">
        <v>42617</v>
      </c>
      <c r="B1069" s="4">
        <v>608.91999999999996</v>
      </c>
      <c r="C1069" s="5">
        <v>1.7600000000000001E-2</v>
      </c>
      <c r="D1069" s="5">
        <v>5.2900000000000003E-2</v>
      </c>
      <c r="E1069" s="5">
        <v>6.1899999999999997E-2</v>
      </c>
    </row>
    <row r="1070" spans="1:5" x14ac:dyDescent="0.55000000000000004">
      <c r="A1070" s="3">
        <v>42618</v>
      </c>
      <c r="B1070" s="4">
        <v>606.03</v>
      </c>
      <c r="C1070" s="5">
        <v>-4.7000000000000002E-3</v>
      </c>
      <c r="D1070" s="5">
        <v>5.3999999999999999E-2</v>
      </c>
      <c r="E1070" s="5">
        <v>5.5599999999999997E-2</v>
      </c>
    </row>
    <row r="1071" spans="1:5" x14ac:dyDescent="0.55000000000000004">
      <c r="A1071" s="3">
        <v>42619</v>
      </c>
      <c r="B1071" s="4">
        <v>611.07000000000005</v>
      </c>
      <c r="C1071" s="5">
        <v>8.3000000000000001E-3</v>
      </c>
      <c r="D1071" s="5">
        <v>3.85E-2</v>
      </c>
      <c r="E1071" s="5">
        <v>4.36E-2</v>
      </c>
    </row>
    <row r="1072" spans="1:5" x14ac:dyDescent="0.55000000000000004">
      <c r="A1072" s="3">
        <v>42620</v>
      </c>
      <c r="B1072" s="4">
        <v>614.79</v>
      </c>
      <c r="C1072" s="5">
        <v>6.1000000000000004E-3</v>
      </c>
      <c r="D1072" s="5">
        <v>3.7100000000000001E-2</v>
      </c>
      <c r="E1072" s="5">
        <v>6.3899999999999998E-2</v>
      </c>
    </row>
    <row r="1073" spans="1:5" x14ac:dyDescent="0.55000000000000004">
      <c r="A1073" s="3">
        <v>42621</v>
      </c>
      <c r="B1073" s="4">
        <v>624.95000000000005</v>
      </c>
      <c r="C1073" s="5">
        <v>1.6500000000000001E-2</v>
      </c>
      <c r="D1073" s="5">
        <v>5.8099999999999999E-2</v>
      </c>
      <c r="E1073" s="5">
        <v>7.1800000000000003E-2</v>
      </c>
    </row>
    <row r="1074" spans="1:5" x14ac:dyDescent="0.55000000000000004">
      <c r="A1074" s="3">
        <v>42622</v>
      </c>
      <c r="B1074" s="4">
        <v>621.79999999999995</v>
      </c>
      <c r="C1074" s="5">
        <v>-5.0000000000000001E-3</v>
      </c>
      <c r="D1074" s="5">
        <v>6.3299999999999995E-2</v>
      </c>
      <c r="E1074" s="5">
        <v>7.8700000000000006E-2</v>
      </c>
    </row>
    <row r="1075" spans="1:5" x14ac:dyDescent="0.55000000000000004">
      <c r="A1075" s="3">
        <v>42623</v>
      </c>
      <c r="B1075" s="4">
        <v>622.21</v>
      </c>
      <c r="C1075" s="5">
        <v>6.9999999999999999E-4</v>
      </c>
      <c r="D1075" s="5">
        <v>4.9500000000000002E-2</v>
      </c>
      <c r="E1075" s="5">
        <v>7.4399999999999994E-2</v>
      </c>
    </row>
    <row r="1076" spans="1:5" x14ac:dyDescent="0.55000000000000004">
      <c r="A1076" s="3">
        <v>42624</v>
      </c>
      <c r="B1076" s="4">
        <v>605.80999999999995</v>
      </c>
      <c r="C1076" s="5">
        <v>-2.64E-2</v>
      </c>
      <c r="D1076" s="5">
        <v>3.2899999999999999E-2</v>
      </c>
      <c r="E1076" s="5">
        <v>-9.7999999999999997E-3</v>
      </c>
    </row>
    <row r="1077" spans="1:5" x14ac:dyDescent="0.55000000000000004">
      <c r="A1077" s="3">
        <v>42625</v>
      </c>
      <c r="B1077" s="4">
        <v>606.30999999999995</v>
      </c>
      <c r="C1077" s="5">
        <v>8.0000000000000004E-4</v>
      </c>
      <c r="D1077" s="5">
        <v>3.4599999999999999E-2</v>
      </c>
      <c r="E1077" s="5">
        <v>-0.1022</v>
      </c>
    </row>
    <row r="1078" spans="1:5" x14ac:dyDescent="0.55000000000000004">
      <c r="A1078" s="3">
        <v>42626</v>
      </c>
      <c r="B1078" s="4">
        <v>606.91999999999996</v>
      </c>
      <c r="C1078" s="5">
        <v>1E-3</v>
      </c>
      <c r="D1078" s="5">
        <v>3.73E-2</v>
      </c>
      <c r="E1078" s="5">
        <v>-0.1399</v>
      </c>
    </row>
    <row r="1079" spans="1:5" x14ac:dyDescent="0.55000000000000004">
      <c r="A1079" s="3">
        <v>42627</v>
      </c>
      <c r="B1079" s="4">
        <v>608.22</v>
      </c>
      <c r="C1079" s="5">
        <v>2.0999999999999999E-3</v>
      </c>
      <c r="D1079" s="5">
        <v>6.4399999999999999E-2</v>
      </c>
      <c r="E1079" s="5">
        <v>-0.1134</v>
      </c>
    </row>
    <row r="1080" spans="1:5" x14ac:dyDescent="0.55000000000000004">
      <c r="A1080" s="3">
        <v>42628</v>
      </c>
      <c r="B1080" s="4">
        <v>605.21</v>
      </c>
      <c r="C1080" s="5">
        <v>-4.8999999999999998E-3</v>
      </c>
      <c r="D1080" s="5">
        <v>6.7000000000000004E-2</v>
      </c>
      <c r="E1080" s="5">
        <v>-0.1308</v>
      </c>
    </row>
    <row r="1081" spans="1:5" x14ac:dyDescent="0.55000000000000004">
      <c r="A1081" s="3">
        <v>42629</v>
      </c>
      <c r="B1081" s="4">
        <v>606.33000000000004</v>
      </c>
      <c r="C1081" s="5">
        <v>1.9E-3</v>
      </c>
      <c r="D1081" s="5">
        <v>5.2200000000000003E-2</v>
      </c>
      <c r="E1081" s="5">
        <v>-0.21079999999999999</v>
      </c>
    </row>
    <row r="1082" spans="1:5" x14ac:dyDescent="0.55000000000000004">
      <c r="A1082" s="3">
        <v>42630</v>
      </c>
      <c r="B1082" s="4">
        <v>605.29</v>
      </c>
      <c r="C1082" s="5">
        <v>-1.6999999999999999E-3</v>
      </c>
      <c r="D1082" s="5">
        <v>5.8700000000000002E-2</v>
      </c>
      <c r="E1082" s="5">
        <v>-0.1903</v>
      </c>
    </row>
    <row r="1083" spans="1:5" x14ac:dyDescent="0.55000000000000004">
      <c r="A1083" s="3">
        <v>42631</v>
      </c>
      <c r="B1083" s="4">
        <v>608.70000000000005</v>
      </c>
      <c r="C1083" s="5">
        <v>5.5999999999999999E-3</v>
      </c>
      <c r="D1083" s="5">
        <v>6.3200000000000006E-2</v>
      </c>
      <c r="E1083" s="5">
        <v>-0.19450000000000001</v>
      </c>
    </row>
    <row r="1084" spans="1:5" x14ac:dyDescent="0.55000000000000004">
      <c r="A1084" s="3">
        <v>42632</v>
      </c>
      <c r="B1084" s="4">
        <v>608.53</v>
      </c>
      <c r="C1084" s="5">
        <v>-2.9999999999999997E-4</v>
      </c>
      <c r="D1084" s="5">
        <v>6.08E-2</v>
      </c>
      <c r="E1084" s="5">
        <v>-0.20349999999999999</v>
      </c>
    </row>
    <row r="1085" spans="1:5" x14ac:dyDescent="0.55000000000000004">
      <c r="A1085" s="3">
        <v>42633</v>
      </c>
      <c r="B1085" s="4">
        <v>599.47</v>
      </c>
      <c r="C1085" s="5">
        <v>-1.49E-2</v>
      </c>
      <c r="D1085" s="5">
        <v>3.2300000000000002E-2</v>
      </c>
      <c r="E1085" s="5">
        <v>-0.17649999999999999</v>
      </c>
    </row>
    <row r="1086" spans="1:5" x14ac:dyDescent="0.55000000000000004">
      <c r="A1086" s="3">
        <v>42634</v>
      </c>
      <c r="B1086" s="4">
        <v>595.79999999999995</v>
      </c>
      <c r="C1086" s="5">
        <v>-6.1000000000000004E-3</v>
      </c>
      <c r="D1086" s="5">
        <v>2.5999999999999999E-2</v>
      </c>
      <c r="E1086" s="5">
        <v>-0.1052</v>
      </c>
    </row>
    <row r="1087" spans="1:5" x14ac:dyDescent="0.55000000000000004">
      <c r="A1087" s="3">
        <v>42635</v>
      </c>
      <c r="B1087" s="4">
        <v>595.03</v>
      </c>
      <c r="C1087" s="5">
        <v>-1.2999999999999999E-3</v>
      </c>
      <c r="D1087" s="5">
        <v>1.7600000000000001E-2</v>
      </c>
      <c r="E1087" s="5">
        <v>-1.2999999999999999E-2</v>
      </c>
    </row>
    <row r="1088" spans="1:5" x14ac:dyDescent="0.55000000000000004">
      <c r="A1088" s="3">
        <v>42636</v>
      </c>
      <c r="B1088" s="4">
        <v>601.71</v>
      </c>
      <c r="C1088" s="5">
        <v>1.12E-2</v>
      </c>
      <c r="D1088" s="5">
        <v>3.5099999999999999E-2</v>
      </c>
      <c r="E1088" s="5">
        <v>-3.7999999999999999E-2</v>
      </c>
    </row>
    <row r="1089" spans="1:5" x14ac:dyDescent="0.55000000000000004">
      <c r="A1089" s="3">
        <v>42637</v>
      </c>
      <c r="B1089" s="4">
        <v>601.34</v>
      </c>
      <c r="C1089" s="5">
        <v>-5.9999999999999995E-4</v>
      </c>
      <c r="D1089" s="5">
        <v>4.0399999999999998E-2</v>
      </c>
      <c r="E1089" s="5">
        <v>-9.5899999999999999E-2</v>
      </c>
    </row>
    <row r="1090" spans="1:5" x14ac:dyDescent="0.55000000000000004">
      <c r="A1090" s="3">
        <v>42638</v>
      </c>
      <c r="B1090" s="4">
        <v>599.17999999999995</v>
      </c>
      <c r="C1090" s="5">
        <v>-3.5999999999999999E-3</v>
      </c>
      <c r="D1090" s="5">
        <v>4.07E-2</v>
      </c>
      <c r="E1090" s="5">
        <v>-9.9400000000000002E-2</v>
      </c>
    </row>
    <row r="1091" spans="1:5" x14ac:dyDescent="0.55000000000000004">
      <c r="A1091" s="3">
        <v>42639</v>
      </c>
      <c r="B1091" s="4">
        <v>606.80999999999995</v>
      </c>
      <c r="C1091" s="5">
        <v>1.2699999999999999E-2</v>
      </c>
      <c r="D1091" s="5">
        <v>4.9599999999999998E-2</v>
      </c>
      <c r="E1091" s="5">
        <v>-3.7199999999999997E-2</v>
      </c>
    </row>
    <row r="1092" spans="1:5" x14ac:dyDescent="0.55000000000000004">
      <c r="A1092" s="3">
        <v>42640</v>
      </c>
      <c r="B1092" s="4">
        <v>604.76</v>
      </c>
      <c r="C1092" s="5">
        <v>-3.3999999999999998E-3</v>
      </c>
      <c r="D1092" s="5">
        <v>6.3500000000000001E-2</v>
      </c>
      <c r="E1092" s="5">
        <v>-8.1500000000000003E-2</v>
      </c>
    </row>
    <row r="1093" spans="1:5" x14ac:dyDescent="0.55000000000000004">
      <c r="A1093" s="3">
        <v>42641</v>
      </c>
      <c r="B1093" s="4">
        <v>603.52</v>
      </c>
      <c r="C1093" s="5">
        <v>-2.0999999999999999E-3</v>
      </c>
      <c r="D1093" s="5">
        <v>5.2299999999999999E-2</v>
      </c>
      <c r="E1093" s="5">
        <v>-6.6199999999999995E-2</v>
      </c>
    </row>
    <row r="1094" spans="1:5" x14ac:dyDescent="0.55000000000000004">
      <c r="A1094" s="3">
        <v>42642</v>
      </c>
      <c r="B1094" s="4">
        <v>605.05999999999995</v>
      </c>
      <c r="C1094" s="5">
        <v>2.5999999999999999E-3</v>
      </c>
      <c r="D1094" s="5">
        <v>5.7099999999999998E-2</v>
      </c>
      <c r="E1094" s="5">
        <v>-5.3199999999999997E-2</v>
      </c>
    </row>
    <row r="1095" spans="1:5" x14ac:dyDescent="0.55000000000000004">
      <c r="A1095" s="3">
        <v>42643</v>
      </c>
      <c r="B1095" s="4">
        <v>608.44000000000005</v>
      </c>
      <c r="C1095" s="5">
        <v>5.5999999999999999E-3</v>
      </c>
      <c r="D1095" s="5">
        <v>5.6300000000000003E-2</v>
      </c>
      <c r="E1095" s="5">
        <v>-9.5200000000000007E-2</v>
      </c>
    </row>
    <row r="1096" spans="1:5" x14ac:dyDescent="0.55000000000000004">
      <c r="A1096" s="3">
        <v>42644</v>
      </c>
      <c r="B1096" s="4">
        <v>613.92999999999995</v>
      </c>
      <c r="C1096" s="5">
        <v>8.9999999999999993E-3</v>
      </c>
      <c r="D1096" s="5">
        <v>7.2700000000000001E-2</v>
      </c>
      <c r="E1096" s="5">
        <v>-9.2499999999999999E-2</v>
      </c>
    </row>
    <row r="1097" spans="1:5" x14ac:dyDescent="0.55000000000000004">
      <c r="A1097" s="3">
        <v>42645</v>
      </c>
      <c r="B1097" s="4">
        <v>610.29</v>
      </c>
      <c r="C1097" s="5">
        <v>-5.8999999999999999E-3</v>
      </c>
      <c r="D1097" s="5">
        <v>6.7500000000000004E-2</v>
      </c>
      <c r="E1097" s="5">
        <v>-0.13270000000000001</v>
      </c>
    </row>
    <row r="1098" spans="1:5" x14ac:dyDescent="0.55000000000000004">
      <c r="A1098" s="3">
        <v>42646</v>
      </c>
      <c r="B1098" s="4">
        <v>612.34</v>
      </c>
      <c r="C1098" s="5">
        <v>3.3999999999999998E-3</v>
      </c>
      <c r="D1098" s="5">
        <v>6.6500000000000004E-2</v>
      </c>
      <c r="E1098" s="5">
        <v>-7.1800000000000003E-2</v>
      </c>
    </row>
    <row r="1099" spans="1:5" x14ac:dyDescent="0.55000000000000004">
      <c r="A1099" s="3">
        <v>42647</v>
      </c>
      <c r="B1099" s="4">
        <v>609.37</v>
      </c>
      <c r="C1099" s="5">
        <v>-4.8999999999999998E-3</v>
      </c>
      <c r="D1099" s="5">
        <v>1.84E-2</v>
      </c>
      <c r="E1099" s="5">
        <v>-0.106</v>
      </c>
    </row>
    <row r="1100" spans="1:5" x14ac:dyDescent="0.55000000000000004">
      <c r="A1100" s="3">
        <v>42648</v>
      </c>
      <c r="B1100" s="4">
        <v>610.88</v>
      </c>
      <c r="C1100" s="5">
        <v>2.5000000000000001E-3</v>
      </c>
      <c r="D1100" s="5">
        <v>3.2000000000000002E-3</v>
      </c>
      <c r="E1100" s="5">
        <v>-8.5599999999999996E-2</v>
      </c>
    </row>
    <row r="1101" spans="1:5" x14ac:dyDescent="0.55000000000000004">
      <c r="A1101" s="3">
        <v>42649</v>
      </c>
      <c r="B1101" s="4">
        <v>610.9</v>
      </c>
      <c r="C1101" s="5">
        <v>0</v>
      </c>
      <c r="D1101" s="5">
        <v>8.0000000000000002E-3</v>
      </c>
      <c r="E1101" s="5">
        <v>-9.64E-2</v>
      </c>
    </row>
    <row r="1102" spans="1:5" x14ac:dyDescent="0.55000000000000004">
      <c r="A1102" s="3">
        <v>42650</v>
      </c>
      <c r="B1102" s="4">
        <v>616.49</v>
      </c>
      <c r="C1102" s="5">
        <v>9.1999999999999998E-3</v>
      </c>
      <c r="D1102" s="5">
        <v>8.8999999999999999E-3</v>
      </c>
      <c r="E1102" s="5">
        <v>-3.6400000000000002E-2</v>
      </c>
    </row>
    <row r="1103" spans="1:5" x14ac:dyDescent="0.55000000000000004">
      <c r="A1103" s="3">
        <v>42651</v>
      </c>
      <c r="B1103" s="4">
        <v>616.6</v>
      </c>
      <c r="C1103" s="5">
        <v>2.0000000000000001E-4</v>
      </c>
      <c r="D1103" s="5">
        <v>2.8999999999999998E-3</v>
      </c>
      <c r="E1103" s="5">
        <v>-7.2400000000000006E-2</v>
      </c>
    </row>
    <row r="1104" spans="1:5" x14ac:dyDescent="0.55000000000000004">
      <c r="A1104" s="3">
        <v>42652</v>
      </c>
      <c r="B1104" s="4">
        <v>614.62</v>
      </c>
      <c r="C1104" s="5">
        <v>-3.2000000000000002E-3</v>
      </c>
      <c r="D1104" s="5">
        <v>-1.6500000000000001E-2</v>
      </c>
      <c r="E1104" s="5">
        <v>-5.5300000000000002E-2</v>
      </c>
    </row>
    <row r="1105" spans="1:5" x14ac:dyDescent="0.55000000000000004">
      <c r="A1105" s="3">
        <v>42653</v>
      </c>
      <c r="B1105" s="4">
        <v>617.41999999999996</v>
      </c>
      <c r="C1105" s="5">
        <v>4.5999999999999999E-3</v>
      </c>
      <c r="D1105" s="5">
        <v>-7.0000000000000001E-3</v>
      </c>
      <c r="E1105" s="5">
        <v>-5.0099999999999999E-2</v>
      </c>
    </row>
    <row r="1106" spans="1:5" x14ac:dyDescent="0.55000000000000004">
      <c r="A1106" s="3">
        <v>42654</v>
      </c>
      <c r="B1106" s="4">
        <v>639.37</v>
      </c>
      <c r="C1106" s="5">
        <v>3.56E-2</v>
      </c>
      <c r="D1106" s="5">
        <v>2.76E-2</v>
      </c>
      <c r="E1106" s="5">
        <v>-1.49E-2</v>
      </c>
    </row>
    <row r="1107" spans="1:5" x14ac:dyDescent="0.55000000000000004">
      <c r="A1107" s="3">
        <v>42655</v>
      </c>
      <c r="B1107" s="4">
        <v>635.08000000000004</v>
      </c>
      <c r="C1107" s="5">
        <v>-6.7000000000000002E-3</v>
      </c>
      <c r="D1107" s="5">
        <v>4.8300000000000003E-2</v>
      </c>
      <c r="E1107" s="5">
        <v>-4.48E-2</v>
      </c>
    </row>
    <row r="1108" spans="1:5" x14ac:dyDescent="0.55000000000000004">
      <c r="A1108" s="3">
        <v>42656</v>
      </c>
      <c r="B1108" s="4">
        <v>635.02</v>
      </c>
      <c r="C1108" s="5">
        <v>-1E-4</v>
      </c>
      <c r="D1108" s="5">
        <v>4.7399999999999998E-2</v>
      </c>
      <c r="E1108" s="5">
        <v>-2.8899999999999999E-2</v>
      </c>
    </row>
    <row r="1109" spans="1:5" x14ac:dyDescent="0.55000000000000004">
      <c r="A1109" s="3">
        <v>42657</v>
      </c>
      <c r="B1109" s="4">
        <v>638.37</v>
      </c>
      <c r="C1109" s="5">
        <v>5.3E-3</v>
      </c>
      <c r="D1109" s="5">
        <v>5.1799999999999999E-2</v>
      </c>
      <c r="E1109" s="5">
        <v>-3.2199999999999999E-2</v>
      </c>
    </row>
    <row r="1110" spans="1:5" x14ac:dyDescent="0.55000000000000004">
      <c r="A1110" s="3">
        <v>42658</v>
      </c>
      <c r="B1110" s="4">
        <v>637.37</v>
      </c>
      <c r="C1110" s="5">
        <v>-1.6000000000000001E-3</v>
      </c>
      <c r="D1110" s="5">
        <v>4.7899999999999998E-2</v>
      </c>
      <c r="E1110" s="5">
        <v>-4.1399999999999999E-2</v>
      </c>
    </row>
    <row r="1111" spans="1:5" x14ac:dyDescent="0.55000000000000004">
      <c r="A1111" s="3">
        <v>42659</v>
      </c>
      <c r="B1111" s="4">
        <v>639.83000000000004</v>
      </c>
      <c r="C1111" s="5">
        <v>3.8999999999999998E-3</v>
      </c>
      <c r="D1111" s="5">
        <v>5.7200000000000001E-2</v>
      </c>
      <c r="E1111" s="5">
        <v>-3.5700000000000003E-2</v>
      </c>
    </row>
    <row r="1112" spans="1:5" x14ac:dyDescent="0.55000000000000004">
      <c r="A1112" s="3">
        <v>42660</v>
      </c>
      <c r="B1112" s="4">
        <v>636.91999999999996</v>
      </c>
      <c r="C1112" s="5">
        <v>-4.4999999999999997E-3</v>
      </c>
      <c r="D1112" s="5">
        <v>5.0500000000000003E-2</v>
      </c>
      <c r="E1112" s="5">
        <v>-6.2E-2</v>
      </c>
    </row>
    <row r="1113" spans="1:5" x14ac:dyDescent="0.55000000000000004">
      <c r="A1113" s="3">
        <v>42661</v>
      </c>
      <c r="B1113" s="4">
        <v>635.51</v>
      </c>
      <c r="C1113" s="5">
        <v>-2.2000000000000001E-3</v>
      </c>
      <c r="D1113" s="5">
        <v>4.99E-2</v>
      </c>
      <c r="E1113" s="5">
        <v>-5.6500000000000002E-2</v>
      </c>
    </row>
    <row r="1114" spans="1:5" x14ac:dyDescent="0.55000000000000004">
      <c r="A1114" s="3">
        <v>42662</v>
      </c>
      <c r="B1114" s="4">
        <v>628.15</v>
      </c>
      <c r="C1114" s="5">
        <v>-1.1599999999999999E-2</v>
      </c>
      <c r="D1114" s="5">
        <v>3.2000000000000001E-2</v>
      </c>
      <c r="E1114" s="5">
        <v>-6.7799999999999999E-2</v>
      </c>
    </row>
    <row r="1115" spans="1:5" x14ac:dyDescent="0.55000000000000004">
      <c r="A1115" s="3">
        <v>42663</v>
      </c>
      <c r="B1115" s="4">
        <v>628.62</v>
      </c>
      <c r="C1115" s="5">
        <v>6.9999999999999999E-4</v>
      </c>
      <c r="D1115" s="5">
        <v>3.3000000000000002E-2</v>
      </c>
      <c r="E1115" s="5">
        <v>-5.6399999999999999E-2</v>
      </c>
    </row>
    <row r="1116" spans="1:5" x14ac:dyDescent="0.55000000000000004">
      <c r="A1116" s="3">
        <v>42664</v>
      </c>
      <c r="B1116" s="4">
        <v>630.15</v>
      </c>
      <c r="C1116" s="5">
        <v>2.3999999999999998E-3</v>
      </c>
      <c r="D1116" s="5">
        <v>5.1200000000000002E-2</v>
      </c>
      <c r="E1116" s="5">
        <v>-5.2499999999999998E-2</v>
      </c>
    </row>
    <row r="1117" spans="1:5" x14ac:dyDescent="0.55000000000000004">
      <c r="A1117" s="3">
        <v>42665</v>
      </c>
      <c r="B1117" s="4">
        <v>652.71</v>
      </c>
      <c r="C1117" s="5">
        <v>3.5799999999999998E-2</v>
      </c>
      <c r="D1117" s="5">
        <v>9.5500000000000002E-2</v>
      </c>
      <c r="E1117" s="5">
        <v>2.8999999999999998E-3</v>
      </c>
    </row>
    <row r="1118" spans="1:5" x14ac:dyDescent="0.55000000000000004">
      <c r="A1118" s="3">
        <v>42666</v>
      </c>
      <c r="B1118" s="4">
        <v>649.24</v>
      </c>
      <c r="C1118" s="5">
        <v>-5.3E-3</v>
      </c>
      <c r="D1118" s="5">
        <v>9.11E-2</v>
      </c>
      <c r="E1118" s="5">
        <v>-8.6E-3</v>
      </c>
    </row>
    <row r="1119" spans="1:5" x14ac:dyDescent="0.55000000000000004">
      <c r="A1119" s="3">
        <v>42667</v>
      </c>
      <c r="B1119" s="4">
        <v>648.4</v>
      </c>
      <c r="C1119" s="5">
        <v>-1.2999999999999999E-3</v>
      </c>
      <c r="D1119" s="5">
        <v>7.7600000000000002E-2</v>
      </c>
      <c r="E1119" s="5">
        <v>-1.9099999999999999E-2</v>
      </c>
    </row>
    <row r="1120" spans="1:5" x14ac:dyDescent="0.55000000000000004">
      <c r="A1120" s="3">
        <v>42668</v>
      </c>
      <c r="B1120" s="4">
        <v>652.89</v>
      </c>
      <c r="C1120" s="5">
        <v>6.8999999999999999E-3</v>
      </c>
      <c r="D1120" s="5">
        <v>8.5699999999999998E-2</v>
      </c>
      <c r="E1120" s="5">
        <v>-3.3999999999999998E-3</v>
      </c>
    </row>
    <row r="1121" spans="1:5" x14ac:dyDescent="0.55000000000000004">
      <c r="A1121" s="3">
        <v>42669</v>
      </c>
      <c r="B1121" s="4">
        <v>674.36</v>
      </c>
      <c r="C1121" s="5">
        <v>3.2899999999999999E-2</v>
      </c>
      <c r="D1121" s="5">
        <v>0.1255</v>
      </c>
      <c r="E1121" s="5">
        <v>3.5799999999999998E-2</v>
      </c>
    </row>
    <row r="1122" spans="1:5" x14ac:dyDescent="0.55000000000000004">
      <c r="A1122" s="3">
        <v>42670</v>
      </c>
      <c r="B1122" s="4">
        <v>686.52</v>
      </c>
      <c r="C1122" s="5">
        <v>1.7999999999999999E-2</v>
      </c>
      <c r="D1122" s="5">
        <v>0.13139999999999999</v>
      </c>
      <c r="E1122" s="5">
        <v>4.7399999999999998E-2</v>
      </c>
    </row>
    <row r="1123" spans="1:5" x14ac:dyDescent="0.55000000000000004">
      <c r="A1123" s="3">
        <v>42671</v>
      </c>
      <c r="B1123" s="4">
        <v>688.1</v>
      </c>
      <c r="C1123" s="5">
        <v>2.3E-3</v>
      </c>
      <c r="D1123" s="5">
        <v>0.13780000000000001</v>
      </c>
      <c r="E1123" s="5">
        <v>4.9500000000000002E-2</v>
      </c>
    </row>
    <row r="1124" spans="1:5" x14ac:dyDescent="0.55000000000000004">
      <c r="A1124" s="3">
        <v>42672</v>
      </c>
      <c r="B1124" s="4">
        <v>712.87</v>
      </c>
      <c r="C1124" s="5">
        <v>3.5999999999999997E-2</v>
      </c>
      <c r="D1124" s="5">
        <v>0.1812</v>
      </c>
      <c r="E1124" s="5">
        <v>8.5599999999999996E-2</v>
      </c>
    </row>
    <row r="1125" spans="1:5" x14ac:dyDescent="0.55000000000000004">
      <c r="A1125" s="3">
        <v>42673</v>
      </c>
      <c r="B1125" s="4">
        <v>696.35</v>
      </c>
      <c r="C1125" s="5">
        <v>-2.3199999999999998E-2</v>
      </c>
      <c r="D1125" s="5">
        <v>0.15090000000000001</v>
      </c>
      <c r="E1125" s="5">
        <v>6.3200000000000006E-2</v>
      </c>
    </row>
    <row r="1126" spans="1:5" x14ac:dyDescent="0.55000000000000004">
      <c r="A1126" s="3">
        <v>42674</v>
      </c>
      <c r="B1126" s="4">
        <v>697.37</v>
      </c>
      <c r="C1126" s="5">
        <v>1.5E-3</v>
      </c>
      <c r="D1126" s="5">
        <v>0.1462</v>
      </c>
      <c r="E1126" s="5">
        <v>0.1142</v>
      </c>
    </row>
    <row r="1127" spans="1:5" x14ac:dyDescent="0.55000000000000004">
      <c r="A1127" s="3">
        <v>42675</v>
      </c>
      <c r="B1127" s="4">
        <v>729.27</v>
      </c>
      <c r="C1127" s="5">
        <v>4.5699999999999998E-2</v>
      </c>
      <c r="D1127" s="5">
        <v>0.18790000000000001</v>
      </c>
      <c r="E1127" s="5">
        <v>0.20069999999999999</v>
      </c>
    </row>
    <row r="1128" spans="1:5" x14ac:dyDescent="0.55000000000000004">
      <c r="A1128" s="3">
        <v>42676</v>
      </c>
      <c r="B1128" s="4">
        <v>742.46</v>
      </c>
      <c r="C1128" s="5">
        <v>1.8100000000000002E-2</v>
      </c>
      <c r="D1128" s="5">
        <v>0.21659999999999999</v>
      </c>
      <c r="E1128" s="5">
        <v>0.34300000000000003</v>
      </c>
    </row>
    <row r="1129" spans="1:5" x14ac:dyDescent="0.55000000000000004">
      <c r="A1129" s="3">
        <v>42677</v>
      </c>
      <c r="B1129" s="4">
        <v>687.51</v>
      </c>
      <c r="C1129" s="5">
        <v>-7.3999999999999996E-2</v>
      </c>
      <c r="D1129" s="5">
        <v>0.12280000000000001</v>
      </c>
      <c r="E1129" s="5">
        <v>0.21629999999999999</v>
      </c>
    </row>
    <row r="1130" spans="1:5" x14ac:dyDescent="0.55000000000000004">
      <c r="A1130" s="3">
        <v>42678</v>
      </c>
      <c r="B1130" s="4">
        <v>702.54</v>
      </c>
      <c r="C1130" s="5">
        <v>2.1899999999999999E-2</v>
      </c>
      <c r="D1130" s="5">
        <v>0.15290000000000001</v>
      </c>
      <c r="E1130" s="5">
        <v>0.21479999999999999</v>
      </c>
    </row>
    <row r="1131" spans="1:5" x14ac:dyDescent="0.55000000000000004">
      <c r="A1131" s="3">
        <v>42679</v>
      </c>
      <c r="B1131" s="4">
        <v>704.16</v>
      </c>
      <c r="C1131" s="5">
        <v>2.3E-3</v>
      </c>
      <c r="D1131" s="5">
        <v>0.1527</v>
      </c>
      <c r="E1131" s="5">
        <v>0.22470000000000001</v>
      </c>
    </row>
    <row r="1132" spans="1:5" x14ac:dyDescent="0.55000000000000004">
      <c r="A1132" s="3">
        <v>42680</v>
      </c>
      <c r="B1132" s="4">
        <v>712.24</v>
      </c>
      <c r="C1132" s="5">
        <v>1.15E-2</v>
      </c>
      <c r="D1132" s="5">
        <v>0.16589999999999999</v>
      </c>
      <c r="E1132" s="5">
        <v>0.2104</v>
      </c>
    </row>
    <row r="1133" spans="1:5" x14ac:dyDescent="0.55000000000000004">
      <c r="A1133" s="3">
        <v>42681</v>
      </c>
      <c r="B1133" s="4">
        <v>704.02</v>
      </c>
      <c r="C1133" s="5">
        <v>-1.15E-2</v>
      </c>
      <c r="D1133" s="5">
        <v>0.14199999999999999</v>
      </c>
      <c r="E1133" s="5">
        <v>0.18770000000000001</v>
      </c>
    </row>
    <row r="1134" spans="1:5" x14ac:dyDescent="0.55000000000000004">
      <c r="A1134" s="3">
        <v>42682</v>
      </c>
      <c r="B1134" s="4">
        <v>709.15</v>
      </c>
      <c r="C1134" s="5">
        <v>7.3000000000000001E-3</v>
      </c>
      <c r="D1134" s="5">
        <v>0.15010000000000001</v>
      </c>
      <c r="E1134" s="5">
        <v>0.20069999999999999</v>
      </c>
    </row>
    <row r="1135" spans="1:5" x14ac:dyDescent="0.55000000000000004">
      <c r="A1135" s="3">
        <v>42683</v>
      </c>
      <c r="B1135" s="4">
        <v>721.19</v>
      </c>
      <c r="C1135" s="5">
        <v>1.7000000000000001E-2</v>
      </c>
      <c r="D1135" s="5">
        <v>0.1734</v>
      </c>
      <c r="E1135" s="5">
        <v>0.23330000000000001</v>
      </c>
    </row>
    <row r="1136" spans="1:5" x14ac:dyDescent="0.55000000000000004">
      <c r="A1136" s="3">
        <v>42684</v>
      </c>
      <c r="B1136" s="4">
        <v>713.67</v>
      </c>
      <c r="C1136" s="5">
        <v>-1.04E-2</v>
      </c>
      <c r="D1136" s="5">
        <v>0.15590000000000001</v>
      </c>
      <c r="E1136" s="5">
        <v>0.20369999999999999</v>
      </c>
    </row>
    <row r="1137" spans="1:5" x14ac:dyDescent="0.55000000000000004">
      <c r="A1137" s="3">
        <v>42685</v>
      </c>
      <c r="B1137" s="4">
        <v>716.56</v>
      </c>
      <c r="C1137" s="5">
        <v>4.0000000000000001E-3</v>
      </c>
      <c r="D1137" s="5">
        <v>0.1207</v>
      </c>
      <c r="E1137" s="5">
        <v>0.22170000000000001</v>
      </c>
    </row>
    <row r="1138" spans="1:5" x14ac:dyDescent="0.55000000000000004">
      <c r="A1138" s="3">
        <v>42686</v>
      </c>
      <c r="B1138" s="4">
        <v>703.55</v>
      </c>
      <c r="C1138" s="5">
        <v>-1.8200000000000001E-2</v>
      </c>
      <c r="D1138" s="5">
        <v>0.10780000000000001</v>
      </c>
      <c r="E1138" s="5">
        <v>0.20050000000000001</v>
      </c>
    </row>
    <row r="1139" spans="1:5" x14ac:dyDescent="0.55000000000000004">
      <c r="A1139" s="3">
        <v>42687</v>
      </c>
      <c r="B1139" s="4">
        <v>702.5</v>
      </c>
      <c r="C1139" s="5">
        <v>-1.5E-3</v>
      </c>
      <c r="D1139" s="5">
        <v>0.10630000000000001</v>
      </c>
      <c r="E1139" s="5">
        <v>0.20069999999999999</v>
      </c>
    </row>
    <row r="1140" spans="1:5" x14ac:dyDescent="0.55000000000000004">
      <c r="A1140" s="3">
        <v>42688</v>
      </c>
      <c r="B1140" s="4">
        <v>706.39</v>
      </c>
      <c r="C1140" s="5">
        <v>5.4999999999999997E-3</v>
      </c>
      <c r="D1140" s="5">
        <v>0.1066</v>
      </c>
      <c r="E1140" s="5">
        <v>0.23619999999999999</v>
      </c>
    </row>
    <row r="1141" spans="1:5" x14ac:dyDescent="0.55000000000000004">
      <c r="A1141" s="3">
        <v>42689</v>
      </c>
      <c r="B1141" s="4">
        <v>711.96</v>
      </c>
      <c r="C1141" s="5">
        <v>7.9000000000000008E-3</v>
      </c>
      <c r="D1141" s="5">
        <v>0.11700000000000001</v>
      </c>
      <c r="E1141" s="5">
        <v>0.25519999999999998</v>
      </c>
    </row>
    <row r="1142" spans="1:5" x14ac:dyDescent="0.55000000000000004">
      <c r="A1142" s="3">
        <v>42690</v>
      </c>
      <c r="B1142" s="4">
        <v>742.07</v>
      </c>
      <c r="C1142" s="5">
        <v>4.2299999999999997E-2</v>
      </c>
      <c r="D1142" s="5">
        <v>0.1598</v>
      </c>
      <c r="E1142" s="5">
        <v>0.2878</v>
      </c>
    </row>
    <row r="1143" spans="1:5" x14ac:dyDescent="0.55000000000000004">
      <c r="A1143" s="3">
        <v>42691</v>
      </c>
      <c r="B1143" s="4">
        <v>735.41</v>
      </c>
      <c r="C1143" s="5">
        <v>-8.9999999999999993E-3</v>
      </c>
      <c r="D1143" s="5">
        <v>0.15459999999999999</v>
      </c>
      <c r="E1143" s="5">
        <v>0.2863</v>
      </c>
    </row>
    <row r="1144" spans="1:5" x14ac:dyDescent="0.55000000000000004">
      <c r="A1144" s="3">
        <v>42692</v>
      </c>
      <c r="B1144" s="4">
        <v>749.68</v>
      </c>
      <c r="C1144" s="5">
        <v>1.9400000000000001E-2</v>
      </c>
      <c r="D1144" s="5">
        <v>0.1797</v>
      </c>
      <c r="E1144" s="5">
        <v>0.3095</v>
      </c>
    </row>
    <row r="1145" spans="1:5" x14ac:dyDescent="0.55000000000000004">
      <c r="A1145" s="3">
        <v>42693</v>
      </c>
      <c r="B1145" s="4">
        <v>750.63</v>
      </c>
      <c r="C1145" s="5">
        <v>1.2999999999999999E-3</v>
      </c>
      <c r="D1145" s="5">
        <v>0.19500000000000001</v>
      </c>
      <c r="E1145" s="5">
        <v>0.3085</v>
      </c>
    </row>
    <row r="1146" spans="1:5" x14ac:dyDescent="0.55000000000000004">
      <c r="A1146" s="3">
        <v>42694</v>
      </c>
      <c r="B1146" s="4">
        <v>728.61</v>
      </c>
      <c r="C1146" s="5">
        <v>-2.93E-2</v>
      </c>
      <c r="D1146" s="5">
        <v>0.15909999999999999</v>
      </c>
      <c r="E1146" s="5">
        <v>0.25469999999999998</v>
      </c>
    </row>
    <row r="1147" spans="1:5" x14ac:dyDescent="0.55000000000000004">
      <c r="A1147" s="3">
        <v>42695</v>
      </c>
      <c r="B1147" s="4">
        <v>736.72</v>
      </c>
      <c r="C1147" s="5">
        <v>1.11E-2</v>
      </c>
      <c r="D1147" s="5">
        <v>0.1691</v>
      </c>
      <c r="E1147" s="5">
        <v>0.26869999999999999</v>
      </c>
    </row>
    <row r="1148" spans="1:5" x14ac:dyDescent="0.55000000000000004">
      <c r="A1148" s="3">
        <v>42696</v>
      </c>
      <c r="B1148" s="4">
        <v>748.22</v>
      </c>
      <c r="C1148" s="5">
        <v>1.5599999999999999E-2</v>
      </c>
      <c r="D1148" s="5">
        <v>0.14630000000000001</v>
      </c>
      <c r="E1148" s="5">
        <v>0.27960000000000002</v>
      </c>
    </row>
    <row r="1149" spans="1:5" x14ac:dyDescent="0.55000000000000004">
      <c r="A1149" s="3">
        <v>42697</v>
      </c>
      <c r="B1149" s="4">
        <v>741.6</v>
      </c>
      <c r="C1149" s="5">
        <v>-8.8000000000000005E-3</v>
      </c>
      <c r="D1149" s="5">
        <v>0.14230000000000001</v>
      </c>
      <c r="E1149" s="5">
        <v>0.27579999999999999</v>
      </c>
    </row>
    <row r="1150" spans="1:5" x14ac:dyDescent="0.55000000000000004">
      <c r="A1150" s="3">
        <v>42698</v>
      </c>
      <c r="B1150" s="4">
        <v>736.4</v>
      </c>
      <c r="C1150" s="5">
        <v>-7.0000000000000001E-3</v>
      </c>
      <c r="D1150" s="5">
        <v>0.13569999999999999</v>
      </c>
      <c r="E1150" s="5">
        <v>0.27410000000000001</v>
      </c>
    </row>
    <row r="1151" spans="1:5" x14ac:dyDescent="0.55000000000000004">
      <c r="A1151" s="3">
        <v>42699</v>
      </c>
      <c r="B1151" s="4">
        <v>738.28</v>
      </c>
      <c r="C1151" s="5">
        <v>2.5999999999999999E-3</v>
      </c>
      <c r="D1151" s="5">
        <v>0.1308</v>
      </c>
      <c r="E1151" s="5">
        <v>0.2823</v>
      </c>
    </row>
    <row r="1152" spans="1:5" x14ac:dyDescent="0.55000000000000004">
      <c r="A1152" s="3">
        <v>42700</v>
      </c>
      <c r="B1152" s="4">
        <v>732.82</v>
      </c>
      <c r="C1152" s="5">
        <v>-7.4000000000000003E-3</v>
      </c>
      <c r="D1152" s="5">
        <v>8.6699999999999999E-2</v>
      </c>
      <c r="E1152" s="5">
        <v>0.26750000000000002</v>
      </c>
    </row>
    <row r="1153" spans="1:5" x14ac:dyDescent="0.55000000000000004">
      <c r="A1153" s="3">
        <v>42701</v>
      </c>
      <c r="B1153" s="4">
        <v>728.42</v>
      </c>
      <c r="C1153" s="5">
        <v>-6.0000000000000001E-3</v>
      </c>
      <c r="D1153" s="5">
        <v>6.0999999999999999E-2</v>
      </c>
      <c r="E1153" s="5">
        <v>0.28089999999999998</v>
      </c>
    </row>
    <row r="1154" spans="1:5" x14ac:dyDescent="0.55000000000000004">
      <c r="A1154" s="3">
        <v>42702</v>
      </c>
      <c r="B1154" s="4">
        <v>731.75</v>
      </c>
      <c r="C1154" s="5">
        <v>4.5999999999999999E-3</v>
      </c>
      <c r="D1154" s="5">
        <v>6.3399999999999998E-2</v>
      </c>
      <c r="E1154" s="5">
        <v>0.27579999999999999</v>
      </c>
    </row>
    <row r="1155" spans="1:5" x14ac:dyDescent="0.55000000000000004">
      <c r="A1155" s="3">
        <v>42703</v>
      </c>
      <c r="B1155" s="4">
        <v>731.76</v>
      </c>
      <c r="C1155" s="5">
        <v>0</v>
      </c>
      <c r="D1155" s="5">
        <v>2.6499999999999999E-2</v>
      </c>
      <c r="E1155" s="5">
        <v>0.27850000000000003</v>
      </c>
    </row>
    <row r="1156" spans="1:5" x14ac:dyDescent="0.55000000000000004">
      <c r="A1156" s="3">
        <v>42704</v>
      </c>
      <c r="B1156" s="4">
        <v>742.01</v>
      </c>
      <c r="C1156" s="5">
        <v>1.4E-2</v>
      </c>
      <c r="D1156" s="5">
        <v>6.5600000000000006E-2</v>
      </c>
      <c r="E1156" s="5">
        <v>0.28820000000000001</v>
      </c>
    </row>
    <row r="1157" spans="1:5" x14ac:dyDescent="0.55000000000000004">
      <c r="A1157" s="3">
        <v>42705</v>
      </c>
      <c r="B1157" s="4">
        <v>753.25</v>
      </c>
      <c r="C1157" s="5">
        <v>1.5100000000000001E-2</v>
      </c>
      <c r="D1157" s="5">
        <v>8.0100000000000005E-2</v>
      </c>
      <c r="E1157" s="5">
        <v>0.31609999999999999</v>
      </c>
    </row>
    <row r="1158" spans="1:5" x14ac:dyDescent="0.55000000000000004">
      <c r="A1158" s="3">
        <v>42706</v>
      </c>
      <c r="B1158" s="4">
        <v>771.41</v>
      </c>
      <c r="C1158" s="5">
        <v>2.41E-2</v>
      </c>
      <c r="D1158" s="5">
        <v>5.7799999999999997E-2</v>
      </c>
      <c r="E1158" s="5">
        <v>0.34939999999999999</v>
      </c>
    </row>
    <row r="1159" spans="1:5" x14ac:dyDescent="0.55000000000000004">
      <c r="A1159" s="3">
        <v>42707</v>
      </c>
      <c r="B1159" s="4">
        <v>764.97</v>
      </c>
      <c r="C1159" s="5">
        <v>-8.3000000000000001E-3</v>
      </c>
      <c r="D1159" s="5">
        <v>3.0300000000000001E-2</v>
      </c>
      <c r="E1159" s="5">
        <v>0.33239999999999997</v>
      </c>
    </row>
    <row r="1160" spans="1:5" x14ac:dyDescent="0.55000000000000004">
      <c r="A1160" s="3">
        <v>42708</v>
      </c>
      <c r="B1160" s="4">
        <v>766.46</v>
      </c>
      <c r="C1160" s="5">
        <v>1.9E-3</v>
      </c>
      <c r="D1160" s="5">
        <v>0.1148</v>
      </c>
      <c r="E1160" s="5">
        <v>0.28089999999999998</v>
      </c>
    </row>
    <row r="1161" spans="1:5" x14ac:dyDescent="0.55000000000000004">
      <c r="A1161" s="3">
        <v>42709</v>
      </c>
      <c r="B1161" s="4">
        <v>750.71</v>
      </c>
      <c r="C1161" s="5">
        <v>-2.0500000000000001E-2</v>
      </c>
      <c r="D1161" s="5">
        <v>6.8599999999999994E-2</v>
      </c>
      <c r="E1161" s="5">
        <v>0.2329</v>
      </c>
    </row>
    <row r="1162" spans="1:5" x14ac:dyDescent="0.55000000000000004">
      <c r="A1162" s="3">
        <v>42710</v>
      </c>
      <c r="B1162" s="4">
        <v>758.81</v>
      </c>
      <c r="C1162" s="5">
        <v>1.0800000000000001E-2</v>
      </c>
      <c r="D1162" s="5">
        <v>7.7600000000000002E-2</v>
      </c>
      <c r="E1162" s="5">
        <v>0.25209999999999999</v>
      </c>
    </row>
    <row r="1163" spans="1:5" x14ac:dyDescent="0.55000000000000004">
      <c r="A1163" s="3">
        <v>42711</v>
      </c>
      <c r="B1163" s="4">
        <v>763.9</v>
      </c>
      <c r="C1163" s="5">
        <v>6.7000000000000002E-3</v>
      </c>
      <c r="D1163" s="5">
        <v>7.2499999999999995E-2</v>
      </c>
      <c r="E1163" s="5">
        <v>0.25009999999999999</v>
      </c>
    </row>
    <row r="1164" spans="1:5" x14ac:dyDescent="0.55000000000000004">
      <c r="A1164" s="3">
        <v>42712</v>
      </c>
      <c r="B1164" s="4">
        <v>766.75</v>
      </c>
      <c r="C1164" s="5">
        <v>3.7000000000000002E-3</v>
      </c>
      <c r="D1164" s="5">
        <v>8.9099999999999999E-2</v>
      </c>
      <c r="E1164" s="5">
        <v>0.2472</v>
      </c>
    </row>
    <row r="1165" spans="1:5" x14ac:dyDescent="0.55000000000000004">
      <c r="A1165" s="3">
        <v>42713</v>
      </c>
      <c r="B1165" s="4">
        <v>770.41</v>
      </c>
      <c r="C1165" s="5">
        <v>4.7999999999999996E-3</v>
      </c>
      <c r="D1165" s="5">
        <v>8.6400000000000005E-2</v>
      </c>
      <c r="E1165" s="5">
        <v>0.23280000000000001</v>
      </c>
    </row>
    <row r="1166" spans="1:5" x14ac:dyDescent="0.55000000000000004">
      <c r="A1166" s="3">
        <v>42714</v>
      </c>
      <c r="B1166" s="4">
        <v>773.21</v>
      </c>
      <c r="C1166" s="5">
        <v>3.5999999999999999E-3</v>
      </c>
      <c r="D1166" s="5">
        <v>7.2099999999999997E-2</v>
      </c>
      <c r="E1166" s="5">
        <v>0.24349999999999999</v>
      </c>
    </row>
    <row r="1167" spans="1:5" x14ac:dyDescent="0.55000000000000004">
      <c r="A1167" s="3">
        <v>42715</v>
      </c>
      <c r="B1167" s="4">
        <v>768.62</v>
      </c>
      <c r="C1167" s="5">
        <v>-5.8999999999999999E-3</v>
      </c>
      <c r="D1167" s="5">
        <v>7.6999999999999999E-2</v>
      </c>
      <c r="E1167" s="5">
        <v>0.23530000000000001</v>
      </c>
    </row>
    <row r="1168" spans="1:5" x14ac:dyDescent="0.55000000000000004">
      <c r="A1168" s="3">
        <v>42716</v>
      </c>
      <c r="B1168" s="4">
        <v>777.91</v>
      </c>
      <c r="C1168" s="5">
        <v>1.21E-2</v>
      </c>
      <c r="D1168" s="5">
        <v>8.5599999999999996E-2</v>
      </c>
      <c r="E1168" s="5">
        <v>0.28410000000000002</v>
      </c>
    </row>
    <row r="1169" spans="1:5" x14ac:dyDescent="0.55000000000000004">
      <c r="A1169" s="3">
        <v>42717</v>
      </c>
      <c r="B1169" s="4">
        <v>775.25</v>
      </c>
      <c r="C1169" s="5">
        <v>-3.3999999999999998E-3</v>
      </c>
      <c r="D1169" s="5">
        <v>0.1019</v>
      </c>
      <c r="E1169" s="5">
        <v>0.27860000000000001</v>
      </c>
    </row>
    <row r="1170" spans="1:5" x14ac:dyDescent="0.55000000000000004">
      <c r="A1170" s="3">
        <v>42718</v>
      </c>
      <c r="B1170" s="4">
        <v>776.64</v>
      </c>
      <c r="C1170" s="5">
        <v>1.8E-3</v>
      </c>
      <c r="D1170" s="5">
        <v>0.1055</v>
      </c>
      <c r="E1170" s="5">
        <v>0.27960000000000002</v>
      </c>
    </row>
    <row r="1171" spans="1:5" x14ac:dyDescent="0.55000000000000004">
      <c r="A1171" s="3">
        <v>42719</v>
      </c>
      <c r="B1171" s="4">
        <v>775.48</v>
      </c>
      <c r="C1171" s="5">
        <v>-1.5E-3</v>
      </c>
      <c r="D1171" s="5">
        <v>9.7799999999999998E-2</v>
      </c>
      <c r="E1171" s="5">
        <v>0.27500000000000002</v>
      </c>
    </row>
    <row r="1172" spans="1:5" x14ac:dyDescent="0.55000000000000004">
      <c r="A1172" s="3">
        <v>42720</v>
      </c>
      <c r="B1172" s="4">
        <v>780.85</v>
      </c>
      <c r="C1172" s="5">
        <v>6.8999999999999999E-3</v>
      </c>
      <c r="D1172" s="5">
        <v>9.6799999999999997E-2</v>
      </c>
      <c r="E1172" s="5">
        <v>0.29020000000000001</v>
      </c>
    </row>
    <row r="1173" spans="1:5" x14ac:dyDescent="0.55000000000000004">
      <c r="A1173" s="3">
        <v>42721</v>
      </c>
      <c r="B1173" s="4">
        <v>788.58</v>
      </c>
      <c r="C1173" s="5">
        <v>9.9000000000000008E-3</v>
      </c>
      <c r="D1173" s="5">
        <v>6.2700000000000006E-2</v>
      </c>
      <c r="E1173" s="5">
        <v>0.30059999999999998</v>
      </c>
    </row>
    <row r="1174" spans="1:5" x14ac:dyDescent="0.55000000000000004">
      <c r="A1174" s="3">
        <v>42722</v>
      </c>
      <c r="B1174" s="4">
        <v>788.59</v>
      </c>
      <c r="C1174" s="5">
        <v>0</v>
      </c>
      <c r="D1174" s="5">
        <v>7.2300000000000003E-2</v>
      </c>
      <c r="E1174" s="5">
        <v>0.30280000000000001</v>
      </c>
    </row>
    <row r="1175" spans="1:5" x14ac:dyDescent="0.55000000000000004">
      <c r="A1175" s="3">
        <v>42723</v>
      </c>
      <c r="B1175" s="4">
        <v>790.16</v>
      </c>
      <c r="C1175" s="5">
        <v>2E-3</v>
      </c>
      <c r="D1175" s="5">
        <v>5.3999999999999999E-2</v>
      </c>
      <c r="E1175" s="5">
        <v>0.29809999999999998</v>
      </c>
    </row>
    <row r="1176" spans="1:5" x14ac:dyDescent="0.55000000000000004">
      <c r="A1176" s="3">
        <v>42724</v>
      </c>
      <c r="B1176" s="4">
        <v>798.78</v>
      </c>
      <c r="C1176" s="5">
        <v>1.09E-2</v>
      </c>
      <c r="D1176" s="5">
        <v>6.4100000000000004E-2</v>
      </c>
      <c r="E1176" s="5">
        <v>0.31259999999999999</v>
      </c>
    </row>
    <row r="1177" spans="1:5" x14ac:dyDescent="0.55000000000000004">
      <c r="A1177" s="3">
        <v>42725</v>
      </c>
      <c r="B1177" s="4">
        <v>833.1</v>
      </c>
      <c r="C1177" s="5">
        <v>4.2999999999999997E-2</v>
      </c>
      <c r="D1177" s="5">
        <v>0.1434</v>
      </c>
      <c r="E1177" s="5">
        <v>0.38969999999999999</v>
      </c>
    </row>
    <row r="1178" spans="1:5" x14ac:dyDescent="0.55000000000000004">
      <c r="A1178" s="3">
        <v>42726</v>
      </c>
      <c r="B1178" s="4">
        <v>858.74</v>
      </c>
      <c r="C1178" s="5">
        <v>3.0800000000000001E-2</v>
      </c>
      <c r="D1178" s="5">
        <v>0.1656</v>
      </c>
      <c r="E1178" s="5">
        <v>0.44130000000000003</v>
      </c>
    </row>
    <row r="1179" spans="1:5" x14ac:dyDescent="0.55000000000000004">
      <c r="A1179" s="3">
        <v>42727</v>
      </c>
      <c r="B1179" s="4">
        <v>916.79</v>
      </c>
      <c r="C1179" s="5">
        <v>6.7599999999999993E-2</v>
      </c>
      <c r="D1179" s="5">
        <v>0.2253</v>
      </c>
      <c r="E1179" s="5">
        <v>0.54069999999999996</v>
      </c>
    </row>
    <row r="1180" spans="1:5" x14ac:dyDescent="0.55000000000000004">
      <c r="A1180" s="3">
        <v>42728</v>
      </c>
      <c r="B1180" s="4">
        <v>894.2</v>
      </c>
      <c r="C1180" s="5">
        <v>-2.46E-2</v>
      </c>
      <c r="D1180" s="5">
        <v>0.20580000000000001</v>
      </c>
      <c r="E1180" s="5">
        <v>0.48609999999999998</v>
      </c>
    </row>
    <row r="1181" spans="1:5" x14ac:dyDescent="0.55000000000000004">
      <c r="A1181" s="3">
        <v>42729</v>
      </c>
      <c r="B1181" s="4">
        <v>894.48</v>
      </c>
      <c r="C1181" s="5">
        <v>2.9999999999999997E-4</v>
      </c>
      <c r="D1181" s="5">
        <v>0.2147</v>
      </c>
      <c r="E1181" s="5">
        <v>0.48749999999999999</v>
      </c>
    </row>
    <row r="1182" spans="1:5" x14ac:dyDescent="0.55000000000000004">
      <c r="A1182" s="3">
        <v>42730</v>
      </c>
      <c r="B1182" s="4">
        <v>902.55</v>
      </c>
      <c r="C1182" s="5">
        <v>8.9999999999999993E-3</v>
      </c>
      <c r="D1182" s="5">
        <v>0.2225</v>
      </c>
      <c r="E1182" s="5">
        <v>0.50629999999999997</v>
      </c>
    </row>
    <row r="1183" spans="1:5" x14ac:dyDescent="0.55000000000000004">
      <c r="A1183" s="3">
        <v>42731</v>
      </c>
      <c r="B1183" s="4">
        <v>931.11</v>
      </c>
      <c r="C1183" s="5">
        <v>3.1600000000000003E-2</v>
      </c>
      <c r="D1183" s="5">
        <v>0.27060000000000001</v>
      </c>
      <c r="E1183" s="5">
        <v>0.53439999999999999</v>
      </c>
    </row>
    <row r="1184" spans="1:5" x14ac:dyDescent="0.55000000000000004">
      <c r="A1184" s="3">
        <v>42732</v>
      </c>
      <c r="B1184" s="4">
        <v>978.01</v>
      </c>
      <c r="C1184" s="5">
        <v>5.04E-2</v>
      </c>
      <c r="D1184" s="5">
        <v>0.34260000000000002</v>
      </c>
      <c r="E1184" s="5">
        <v>0.61719999999999997</v>
      </c>
    </row>
    <row r="1185" spans="1:5" x14ac:dyDescent="0.55000000000000004">
      <c r="A1185" s="3">
        <v>42733</v>
      </c>
      <c r="B1185" s="4">
        <v>969.62</v>
      </c>
      <c r="C1185" s="5">
        <v>-8.6E-3</v>
      </c>
      <c r="D1185" s="5">
        <v>0.3251</v>
      </c>
      <c r="E1185" s="5">
        <v>0.60660000000000003</v>
      </c>
    </row>
    <row r="1186" spans="1:5" x14ac:dyDescent="0.55000000000000004">
      <c r="A1186" s="3">
        <v>42734</v>
      </c>
      <c r="B1186" s="4">
        <v>960.47</v>
      </c>
      <c r="C1186" s="5">
        <v>-9.4000000000000004E-3</v>
      </c>
      <c r="D1186" s="5">
        <v>0.3125</v>
      </c>
      <c r="E1186" s="5">
        <v>0.58740000000000003</v>
      </c>
    </row>
    <row r="1187" spans="1:5" x14ac:dyDescent="0.55000000000000004">
      <c r="A1187" s="3">
        <v>42735</v>
      </c>
      <c r="B1187" s="4">
        <v>968.23</v>
      </c>
      <c r="C1187" s="5">
        <v>8.0999999999999996E-3</v>
      </c>
      <c r="D1187" s="5">
        <v>0.3049</v>
      </c>
      <c r="E1187" s="5">
        <v>0.59130000000000005</v>
      </c>
    </row>
    <row r="1188" spans="1:5" x14ac:dyDescent="0.55000000000000004">
      <c r="A1188" s="3">
        <v>42736</v>
      </c>
      <c r="B1188" s="4">
        <v>997.69</v>
      </c>
      <c r="C1188" s="5">
        <v>3.04E-2</v>
      </c>
      <c r="D1188" s="5">
        <v>0.32450000000000001</v>
      </c>
      <c r="E1188" s="5">
        <v>0.62509999999999999</v>
      </c>
    </row>
    <row r="1189" spans="1:5" x14ac:dyDescent="0.55000000000000004">
      <c r="A1189" s="3">
        <v>42737</v>
      </c>
      <c r="B1189" s="4">
        <v>1018.05</v>
      </c>
      <c r="C1189" s="5">
        <v>2.0400000000000001E-2</v>
      </c>
      <c r="D1189" s="5">
        <v>0.31969999999999998</v>
      </c>
      <c r="E1189" s="5">
        <v>0.66810000000000003</v>
      </c>
    </row>
    <row r="1190" spans="1:5" x14ac:dyDescent="0.55000000000000004">
      <c r="A1190" s="3">
        <v>42738</v>
      </c>
      <c r="B1190" s="4">
        <v>1030.82</v>
      </c>
      <c r="C1190" s="5">
        <v>1.2500000000000001E-2</v>
      </c>
      <c r="D1190" s="5">
        <v>0.34749999999999998</v>
      </c>
      <c r="E1190" s="5">
        <v>0.68340000000000001</v>
      </c>
    </row>
    <row r="1191" spans="1:5" x14ac:dyDescent="0.55000000000000004">
      <c r="A1191" s="3">
        <v>42739</v>
      </c>
      <c r="B1191" s="4">
        <v>1129.8699999999999</v>
      </c>
      <c r="C1191" s="5">
        <v>9.6100000000000005E-2</v>
      </c>
      <c r="D1191" s="5">
        <v>0.47410000000000002</v>
      </c>
      <c r="E1191" s="5">
        <v>0.85419999999999996</v>
      </c>
    </row>
    <row r="1192" spans="1:5" x14ac:dyDescent="0.55000000000000004">
      <c r="A1192" s="3">
        <v>42740</v>
      </c>
      <c r="B1192" s="4">
        <v>1005.81</v>
      </c>
      <c r="C1192" s="5">
        <v>-0.10979999999999999</v>
      </c>
      <c r="D1192" s="5">
        <v>0.33979999999999999</v>
      </c>
      <c r="E1192" s="5">
        <v>0.64649999999999996</v>
      </c>
    </row>
    <row r="1193" spans="1:5" x14ac:dyDescent="0.55000000000000004">
      <c r="A1193" s="3">
        <v>42741</v>
      </c>
      <c r="B1193" s="4">
        <v>895.67</v>
      </c>
      <c r="C1193" s="5">
        <v>-0.1095</v>
      </c>
      <c r="D1193" s="5">
        <v>0.1804</v>
      </c>
      <c r="E1193" s="5">
        <v>0.46610000000000001</v>
      </c>
    </row>
    <row r="1194" spans="1:5" x14ac:dyDescent="0.55000000000000004">
      <c r="A1194" s="3">
        <v>42742</v>
      </c>
      <c r="B1194" s="4">
        <v>905.17</v>
      </c>
      <c r="C1194" s="5">
        <v>1.06E-2</v>
      </c>
      <c r="D1194" s="5">
        <v>0.18490000000000001</v>
      </c>
      <c r="E1194" s="5">
        <v>0.46829999999999999</v>
      </c>
    </row>
    <row r="1195" spans="1:5" x14ac:dyDescent="0.55000000000000004">
      <c r="A1195" s="3">
        <v>42743</v>
      </c>
      <c r="B1195" s="4">
        <v>913.52</v>
      </c>
      <c r="C1195" s="5">
        <v>9.1999999999999998E-3</v>
      </c>
      <c r="D1195" s="5">
        <v>0.19139999999999999</v>
      </c>
      <c r="E1195" s="5">
        <v>0.48149999999999998</v>
      </c>
    </row>
    <row r="1196" spans="1:5" x14ac:dyDescent="0.55000000000000004">
      <c r="A1196" s="3">
        <v>42744</v>
      </c>
      <c r="B1196" s="4">
        <v>899.35</v>
      </c>
      <c r="C1196" s="5">
        <v>-1.55E-2</v>
      </c>
      <c r="D1196" s="5">
        <v>0.16739999999999999</v>
      </c>
      <c r="E1196" s="5">
        <v>0.46329999999999999</v>
      </c>
    </row>
    <row r="1197" spans="1:5" x14ac:dyDescent="0.55000000000000004">
      <c r="A1197" s="3">
        <v>42745</v>
      </c>
      <c r="B1197" s="4">
        <v>904.79</v>
      </c>
      <c r="C1197" s="5">
        <v>6.0000000000000001E-3</v>
      </c>
      <c r="D1197" s="5">
        <v>0.17019999999999999</v>
      </c>
      <c r="E1197" s="5">
        <v>0.46539999999999998</v>
      </c>
    </row>
    <row r="1198" spans="1:5" x14ac:dyDescent="0.55000000000000004">
      <c r="A1198" s="3">
        <v>42746</v>
      </c>
      <c r="B1198" s="4">
        <v>775.98</v>
      </c>
      <c r="C1198" s="5">
        <v>-0.1424</v>
      </c>
      <c r="D1198" s="5">
        <v>9.5999999999999992E-3</v>
      </c>
      <c r="E1198" s="5">
        <v>0.2137</v>
      </c>
    </row>
    <row r="1199" spans="1:5" x14ac:dyDescent="0.55000000000000004">
      <c r="A1199" s="3">
        <v>42747</v>
      </c>
      <c r="B1199" s="4">
        <v>802.83</v>
      </c>
      <c r="C1199" s="5">
        <v>3.4599999999999999E-2</v>
      </c>
      <c r="D1199" s="5">
        <v>3.2000000000000001E-2</v>
      </c>
      <c r="E1199" s="5">
        <v>0.2641</v>
      </c>
    </row>
    <row r="1200" spans="1:5" x14ac:dyDescent="0.55000000000000004">
      <c r="A1200" s="3">
        <v>42748</v>
      </c>
      <c r="B1200" s="4">
        <v>826.12</v>
      </c>
      <c r="C1200" s="5">
        <v>2.9000000000000001E-2</v>
      </c>
      <c r="D1200" s="5">
        <v>6.5600000000000006E-2</v>
      </c>
      <c r="E1200" s="5">
        <v>0.3009</v>
      </c>
    </row>
    <row r="1201" spans="1:5" x14ac:dyDescent="0.55000000000000004">
      <c r="A1201" s="3">
        <v>42749</v>
      </c>
      <c r="B1201" s="4">
        <v>818.64</v>
      </c>
      <c r="C1201" s="5">
        <v>-9.1000000000000004E-3</v>
      </c>
      <c r="D1201" s="5">
        <v>5.4100000000000002E-2</v>
      </c>
      <c r="E1201" s="5">
        <v>0.28239999999999998</v>
      </c>
    </row>
    <row r="1202" spans="1:5" x14ac:dyDescent="0.55000000000000004">
      <c r="A1202" s="3">
        <v>42750</v>
      </c>
      <c r="B1202" s="4">
        <v>822.42</v>
      </c>
      <c r="C1202" s="5">
        <v>4.5999999999999999E-3</v>
      </c>
      <c r="D1202" s="5">
        <v>6.0499999999999998E-2</v>
      </c>
      <c r="E1202" s="5">
        <v>0.2903</v>
      </c>
    </row>
    <row r="1203" spans="1:5" x14ac:dyDescent="0.55000000000000004">
      <c r="A1203" s="3">
        <v>42751</v>
      </c>
      <c r="B1203" s="4">
        <v>830.26</v>
      </c>
      <c r="C1203" s="5">
        <v>9.4999999999999998E-3</v>
      </c>
      <c r="D1203" s="5">
        <v>6.3299999999999995E-2</v>
      </c>
      <c r="E1203" s="5">
        <v>0.29759999999999998</v>
      </c>
    </row>
    <row r="1204" spans="1:5" x14ac:dyDescent="0.55000000000000004">
      <c r="A1204" s="3">
        <v>42752</v>
      </c>
      <c r="B1204" s="4">
        <v>904.45</v>
      </c>
      <c r="C1204" s="5">
        <v>8.9399999999999993E-2</v>
      </c>
      <c r="D1204" s="5">
        <v>0.1469</v>
      </c>
      <c r="E1204" s="5">
        <v>0.42</v>
      </c>
    </row>
    <row r="1205" spans="1:5" x14ac:dyDescent="0.55000000000000004">
      <c r="A1205" s="3">
        <v>42753</v>
      </c>
      <c r="B1205" s="4">
        <v>884.25</v>
      </c>
      <c r="C1205" s="5">
        <v>-2.23E-2</v>
      </c>
      <c r="D1205" s="5">
        <v>0.12130000000000001</v>
      </c>
      <c r="E1205" s="5">
        <v>0.39140000000000003</v>
      </c>
    </row>
    <row r="1206" spans="1:5" x14ac:dyDescent="0.55000000000000004">
      <c r="A1206" s="3">
        <v>42754</v>
      </c>
      <c r="B1206" s="4">
        <v>898.02</v>
      </c>
      <c r="C1206" s="5">
        <v>1.5599999999999999E-2</v>
      </c>
      <c r="D1206" s="5">
        <v>0.13650000000000001</v>
      </c>
      <c r="E1206" s="5">
        <v>0.42959999999999998</v>
      </c>
    </row>
    <row r="1207" spans="1:5" x14ac:dyDescent="0.55000000000000004">
      <c r="A1207" s="3">
        <v>42755</v>
      </c>
      <c r="B1207" s="4">
        <v>891.62</v>
      </c>
      <c r="C1207" s="5">
        <v>-7.1000000000000004E-3</v>
      </c>
      <c r="D1207" s="5">
        <v>0.1162</v>
      </c>
      <c r="E1207" s="5">
        <v>0.41839999999999999</v>
      </c>
    </row>
    <row r="1208" spans="1:5" x14ac:dyDescent="0.55000000000000004">
      <c r="A1208" s="3">
        <v>42756</v>
      </c>
      <c r="B1208" s="4">
        <v>920.01</v>
      </c>
      <c r="C1208" s="5">
        <v>3.1800000000000002E-2</v>
      </c>
      <c r="D1208" s="5">
        <v>0.1043</v>
      </c>
      <c r="E1208" s="5">
        <v>0.46</v>
      </c>
    </row>
    <row r="1209" spans="1:5" x14ac:dyDescent="0.55000000000000004">
      <c r="A1209" s="3">
        <v>42757</v>
      </c>
      <c r="B1209" s="4">
        <v>925.33</v>
      </c>
      <c r="C1209" s="5">
        <v>5.7999999999999996E-3</v>
      </c>
      <c r="D1209" s="5">
        <v>7.7499999999999999E-2</v>
      </c>
      <c r="E1209" s="5">
        <v>0.41770000000000002</v>
      </c>
    </row>
    <row r="1210" spans="1:5" x14ac:dyDescent="0.55000000000000004">
      <c r="A1210" s="3">
        <v>42758</v>
      </c>
      <c r="B1210" s="4">
        <v>912.69</v>
      </c>
      <c r="C1210" s="5">
        <v>-1.37E-2</v>
      </c>
      <c r="D1210" s="5">
        <v>-4.4999999999999997E-3</v>
      </c>
      <c r="E1210" s="5">
        <v>0.40579999999999999</v>
      </c>
    </row>
    <row r="1211" spans="1:5" x14ac:dyDescent="0.55000000000000004">
      <c r="A1211" s="3">
        <v>42759</v>
      </c>
      <c r="B1211" s="4">
        <v>885.65</v>
      </c>
      <c r="C1211" s="5">
        <v>-2.9600000000000001E-2</v>
      </c>
      <c r="D1211" s="5">
        <v>-9.5999999999999992E-3</v>
      </c>
      <c r="E1211" s="5">
        <v>0.3659</v>
      </c>
    </row>
    <row r="1212" spans="1:5" x14ac:dyDescent="0.55000000000000004">
      <c r="A1212" s="3">
        <v>42760</v>
      </c>
      <c r="B1212" s="4">
        <v>894.11</v>
      </c>
      <c r="C1212" s="5">
        <v>9.5999999999999992E-3</v>
      </c>
      <c r="D1212" s="5">
        <v>-4.0000000000000002E-4</v>
      </c>
      <c r="E1212" s="5">
        <v>0.3695</v>
      </c>
    </row>
    <row r="1213" spans="1:5" x14ac:dyDescent="0.55000000000000004">
      <c r="A1213" s="3">
        <v>42761</v>
      </c>
      <c r="B1213" s="4">
        <v>915.1</v>
      </c>
      <c r="C1213" s="5">
        <v>2.35E-2</v>
      </c>
      <c r="D1213" s="5">
        <v>1.3899999999999999E-2</v>
      </c>
      <c r="E1213" s="5">
        <v>0.35699999999999998</v>
      </c>
    </row>
    <row r="1214" spans="1:5" x14ac:dyDescent="0.55000000000000004">
      <c r="A1214" s="3">
        <v>42762</v>
      </c>
      <c r="B1214" s="4">
        <v>918.56</v>
      </c>
      <c r="C1214" s="5">
        <v>3.8E-3</v>
      </c>
      <c r="D1214" s="5">
        <v>-1.35E-2</v>
      </c>
      <c r="E1214" s="5">
        <v>0.33800000000000002</v>
      </c>
    </row>
    <row r="1215" spans="1:5" x14ac:dyDescent="0.55000000000000004">
      <c r="A1215" s="3">
        <v>42763</v>
      </c>
      <c r="B1215" s="4">
        <v>920.28</v>
      </c>
      <c r="C1215" s="5">
        <v>1.9E-3</v>
      </c>
      <c r="D1215" s="5">
        <v>-5.8999999999999997E-2</v>
      </c>
      <c r="E1215" s="5">
        <v>0.33739999999999998</v>
      </c>
    </row>
    <row r="1216" spans="1:5" x14ac:dyDescent="0.55000000000000004">
      <c r="A1216" s="3">
        <v>42764</v>
      </c>
      <c r="B1216" s="4">
        <v>914.04</v>
      </c>
      <c r="C1216" s="5">
        <v>-6.7999999999999996E-3</v>
      </c>
      <c r="D1216" s="5">
        <v>-5.7299999999999997E-2</v>
      </c>
      <c r="E1216" s="5">
        <v>0.28220000000000001</v>
      </c>
    </row>
    <row r="1217" spans="1:5" x14ac:dyDescent="0.55000000000000004">
      <c r="A1217" s="3">
        <v>42765</v>
      </c>
      <c r="B1217" s="4">
        <v>920.24</v>
      </c>
      <c r="C1217" s="5">
        <v>6.7999999999999996E-3</v>
      </c>
      <c r="D1217" s="5">
        <v>-4.19E-2</v>
      </c>
      <c r="E1217" s="5">
        <v>0.32150000000000001</v>
      </c>
    </row>
    <row r="1218" spans="1:5" x14ac:dyDescent="0.55000000000000004">
      <c r="A1218" s="3">
        <v>42766</v>
      </c>
      <c r="B1218" s="4">
        <v>967.67</v>
      </c>
      <c r="C1218" s="5">
        <v>5.1499999999999997E-2</v>
      </c>
      <c r="D1218" s="5">
        <v>-5.9999999999999995E-4</v>
      </c>
      <c r="E1218" s="5">
        <v>0.3876</v>
      </c>
    </row>
    <row r="1219" spans="1:5" x14ac:dyDescent="0.55000000000000004">
      <c r="A1219" s="3">
        <v>42767</v>
      </c>
      <c r="B1219" s="4">
        <v>987.35</v>
      </c>
      <c r="C1219" s="5">
        <v>2.0299999999999999E-2</v>
      </c>
      <c r="D1219" s="5">
        <v>-1.04E-2</v>
      </c>
      <c r="E1219" s="5">
        <v>0.35389999999999999</v>
      </c>
    </row>
    <row r="1220" spans="1:5" x14ac:dyDescent="0.55000000000000004">
      <c r="A1220" s="3">
        <v>42768</v>
      </c>
      <c r="B1220" s="4">
        <v>1007.79</v>
      </c>
      <c r="C1220" s="5">
        <v>2.07E-2</v>
      </c>
      <c r="D1220" s="5">
        <v>-1.01E-2</v>
      </c>
      <c r="E1220" s="5">
        <v>0.3574</v>
      </c>
    </row>
    <row r="1221" spans="1:5" x14ac:dyDescent="0.55000000000000004">
      <c r="A1221" s="3">
        <v>42769</v>
      </c>
      <c r="B1221" s="4">
        <v>1018.11</v>
      </c>
      <c r="C1221" s="5">
        <v>1.0200000000000001E-2</v>
      </c>
      <c r="D1221" s="5">
        <v>-1.23E-2</v>
      </c>
      <c r="E1221" s="5">
        <v>0.48089999999999999</v>
      </c>
    </row>
    <row r="1222" spans="1:5" x14ac:dyDescent="0.55000000000000004">
      <c r="A1222" s="3">
        <v>42770</v>
      </c>
      <c r="B1222" s="4">
        <v>1033.6500000000001</v>
      </c>
      <c r="C1222" s="5">
        <v>1.5299999999999999E-2</v>
      </c>
      <c r="D1222" s="5">
        <v>-8.5199999999999998E-2</v>
      </c>
      <c r="E1222" s="5">
        <v>0.4713</v>
      </c>
    </row>
    <row r="1223" spans="1:5" x14ac:dyDescent="0.55000000000000004">
      <c r="A1223" s="3">
        <v>42771</v>
      </c>
      <c r="B1223" s="4">
        <v>1013.99</v>
      </c>
      <c r="C1223" s="5">
        <v>-1.9E-2</v>
      </c>
      <c r="D1223" s="5">
        <v>8.0999999999999996E-3</v>
      </c>
      <c r="E1223" s="5">
        <v>0.44</v>
      </c>
    </row>
    <row r="1224" spans="1:5" x14ac:dyDescent="0.55000000000000004">
      <c r="A1224" s="3">
        <v>42772</v>
      </c>
      <c r="B1224" s="4">
        <v>1024.6099999999999</v>
      </c>
      <c r="C1224" s="5">
        <v>1.0500000000000001E-2</v>
      </c>
      <c r="D1224" s="5">
        <v>0.14399999999999999</v>
      </c>
      <c r="E1224" s="5">
        <v>0.43859999999999999</v>
      </c>
    </row>
    <row r="1225" spans="1:5" x14ac:dyDescent="0.55000000000000004">
      <c r="A1225" s="3">
        <v>42773</v>
      </c>
      <c r="B1225" s="4">
        <v>1052.54</v>
      </c>
      <c r="C1225" s="5">
        <v>2.7300000000000001E-2</v>
      </c>
      <c r="D1225" s="5">
        <v>0.1628</v>
      </c>
      <c r="E1225" s="5">
        <v>0.495</v>
      </c>
    </row>
    <row r="1226" spans="1:5" x14ac:dyDescent="0.55000000000000004">
      <c r="A1226" s="3">
        <v>42774</v>
      </c>
      <c r="B1226" s="4">
        <v>1054.3399999999999</v>
      </c>
      <c r="C1226" s="5">
        <v>1.6999999999999999E-3</v>
      </c>
      <c r="D1226" s="5">
        <v>0.1542</v>
      </c>
      <c r="E1226" s="5">
        <v>0.48680000000000001</v>
      </c>
    </row>
    <row r="1227" spans="1:5" x14ac:dyDescent="0.55000000000000004">
      <c r="A1227" s="3">
        <v>42775</v>
      </c>
      <c r="B1227" s="4">
        <v>988.95</v>
      </c>
      <c r="C1227" s="5">
        <v>-6.2E-2</v>
      </c>
      <c r="D1227" s="5">
        <v>9.9599999999999994E-2</v>
      </c>
      <c r="E1227" s="5">
        <v>0.37130000000000002</v>
      </c>
    </row>
    <row r="1228" spans="1:5" x14ac:dyDescent="0.55000000000000004">
      <c r="A1228" s="3">
        <v>42776</v>
      </c>
      <c r="B1228" s="4">
        <v>993.08</v>
      </c>
      <c r="C1228" s="5">
        <v>4.1999999999999997E-3</v>
      </c>
      <c r="D1228" s="5">
        <v>9.7600000000000006E-2</v>
      </c>
      <c r="E1228" s="5">
        <v>0.39150000000000001</v>
      </c>
    </row>
    <row r="1229" spans="1:5" x14ac:dyDescent="0.55000000000000004">
      <c r="A1229" s="3">
        <v>42777</v>
      </c>
      <c r="B1229" s="4">
        <v>1010</v>
      </c>
      <c r="C1229" s="5">
        <v>1.7000000000000001E-2</v>
      </c>
      <c r="D1229" s="5">
        <v>0.30159999999999998</v>
      </c>
      <c r="E1229" s="5">
        <v>0.40949999999999998</v>
      </c>
    </row>
    <row r="1230" spans="1:5" x14ac:dyDescent="0.55000000000000004">
      <c r="A1230" s="3">
        <v>42778</v>
      </c>
      <c r="B1230" s="4">
        <v>999.51</v>
      </c>
      <c r="C1230" s="5">
        <v>-1.04E-2</v>
      </c>
      <c r="D1230" s="5">
        <v>0.245</v>
      </c>
      <c r="E1230" s="5">
        <v>0.42070000000000002</v>
      </c>
    </row>
    <row r="1231" spans="1:5" x14ac:dyDescent="0.55000000000000004">
      <c r="A1231" s="3">
        <v>42779</v>
      </c>
      <c r="B1231" s="4">
        <v>996.86</v>
      </c>
      <c r="C1231" s="5">
        <v>-2.7000000000000001E-3</v>
      </c>
      <c r="D1231" s="5">
        <v>0.20669999999999999</v>
      </c>
      <c r="E1231" s="5">
        <v>0.41899999999999998</v>
      </c>
    </row>
    <row r="1232" spans="1:5" x14ac:dyDescent="0.55000000000000004">
      <c r="A1232" s="3">
        <v>42780</v>
      </c>
      <c r="B1232" s="4">
        <v>1009.25</v>
      </c>
      <c r="C1232" s="5">
        <v>1.24E-2</v>
      </c>
      <c r="D1232" s="5">
        <v>0.23280000000000001</v>
      </c>
      <c r="E1232" s="5">
        <v>0.42870000000000003</v>
      </c>
    </row>
    <row r="1233" spans="1:5" x14ac:dyDescent="0.55000000000000004">
      <c r="A1233" s="3">
        <v>42781</v>
      </c>
      <c r="B1233" s="4">
        <v>1009.12</v>
      </c>
      <c r="C1233" s="5">
        <v>-1E-4</v>
      </c>
      <c r="D1233" s="5">
        <v>0.22700000000000001</v>
      </c>
      <c r="E1233" s="5">
        <v>0.41739999999999999</v>
      </c>
    </row>
    <row r="1234" spans="1:5" x14ac:dyDescent="0.55000000000000004">
      <c r="A1234" s="3">
        <v>42782</v>
      </c>
      <c r="B1234" s="4">
        <v>1034.08</v>
      </c>
      <c r="C1234" s="5">
        <v>2.47E-2</v>
      </c>
      <c r="D1234" s="5">
        <v>0.2455</v>
      </c>
      <c r="E1234" s="5">
        <v>0.39350000000000002</v>
      </c>
    </row>
    <row r="1235" spans="1:5" x14ac:dyDescent="0.55000000000000004">
      <c r="A1235" s="3">
        <v>42783</v>
      </c>
      <c r="B1235" s="4">
        <v>1053.1199999999999</v>
      </c>
      <c r="C1235" s="5">
        <v>1.84E-2</v>
      </c>
      <c r="D1235" s="5">
        <v>0.16439999999999999</v>
      </c>
      <c r="E1235" s="5">
        <v>0.432</v>
      </c>
    </row>
    <row r="1236" spans="1:5" x14ac:dyDescent="0.55000000000000004">
      <c r="A1236" s="3">
        <v>42784</v>
      </c>
      <c r="B1236" s="4">
        <v>1058.4100000000001</v>
      </c>
      <c r="C1236" s="5">
        <v>5.0000000000000001E-3</v>
      </c>
      <c r="D1236" s="5">
        <v>0.19700000000000001</v>
      </c>
      <c r="E1236" s="5">
        <v>0.4118</v>
      </c>
    </row>
    <row r="1237" spans="1:5" x14ac:dyDescent="0.55000000000000004">
      <c r="A1237" s="3">
        <v>42785</v>
      </c>
      <c r="B1237" s="4">
        <v>1052.82</v>
      </c>
      <c r="C1237" s="5">
        <v>-5.3E-3</v>
      </c>
      <c r="D1237" s="5">
        <v>0.1724</v>
      </c>
      <c r="E1237" s="5">
        <v>0.40260000000000001</v>
      </c>
    </row>
    <row r="1238" spans="1:5" x14ac:dyDescent="0.55000000000000004">
      <c r="A1238" s="3">
        <v>42786</v>
      </c>
      <c r="B1238" s="4">
        <v>1083.24</v>
      </c>
      <c r="C1238" s="5">
        <v>2.8899999999999999E-2</v>
      </c>
      <c r="D1238" s="5">
        <v>0.21490000000000001</v>
      </c>
      <c r="E1238" s="5">
        <v>0.48670000000000002</v>
      </c>
    </row>
    <row r="1239" spans="1:5" x14ac:dyDescent="0.55000000000000004">
      <c r="A1239" s="3">
        <v>42787</v>
      </c>
      <c r="B1239" s="4">
        <v>1123.6600000000001</v>
      </c>
      <c r="C1239" s="5">
        <v>3.73E-2</v>
      </c>
      <c r="D1239" s="5">
        <v>0.22140000000000001</v>
      </c>
      <c r="E1239" s="5">
        <v>0.5252</v>
      </c>
    </row>
    <row r="1240" spans="1:5" x14ac:dyDescent="0.55000000000000004">
      <c r="A1240" s="3">
        <v>42788</v>
      </c>
      <c r="B1240" s="4">
        <v>1122.19</v>
      </c>
      <c r="C1240" s="5">
        <v>-1.2999999999999999E-3</v>
      </c>
      <c r="D1240" s="5">
        <v>0.2127</v>
      </c>
      <c r="E1240" s="5">
        <v>0.49980000000000002</v>
      </c>
    </row>
    <row r="1241" spans="1:5" x14ac:dyDescent="0.55000000000000004">
      <c r="A1241" s="3">
        <v>42789</v>
      </c>
      <c r="B1241" s="4">
        <v>1178.3800000000001</v>
      </c>
      <c r="C1241" s="5">
        <v>5.0099999999999999E-2</v>
      </c>
      <c r="D1241" s="5">
        <v>0.29110000000000003</v>
      </c>
      <c r="E1241" s="5">
        <v>0.58899999999999997</v>
      </c>
    </row>
    <row r="1242" spans="1:5" x14ac:dyDescent="0.55000000000000004">
      <c r="A1242" s="3">
        <v>42790</v>
      </c>
      <c r="B1242" s="4">
        <v>1180.92</v>
      </c>
      <c r="C1242" s="5">
        <v>2.2000000000000001E-3</v>
      </c>
      <c r="D1242" s="5">
        <v>0.33339999999999997</v>
      </c>
      <c r="E1242" s="5">
        <v>0.60360000000000003</v>
      </c>
    </row>
    <row r="1243" spans="1:5" x14ac:dyDescent="0.55000000000000004">
      <c r="A1243" s="3">
        <v>42791</v>
      </c>
      <c r="B1243" s="4">
        <v>1151.58</v>
      </c>
      <c r="C1243" s="5">
        <v>-2.4799999999999999E-2</v>
      </c>
      <c r="D1243" s="5">
        <v>0.28799999999999998</v>
      </c>
      <c r="E1243" s="5">
        <v>0.55979999999999996</v>
      </c>
    </row>
    <row r="1244" spans="1:5" x14ac:dyDescent="0.55000000000000004">
      <c r="A1244" s="3">
        <v>42792</v>
      </c>
      <c r="B1244" s="4">
        <v>1179.97</v>
      </c>
      <c r="C1244" s="5">
        <v>2.47E-2</v>
      </c>
      <c r="D1244" s="5">
        <v>0.28939999999999999</v>
      </c>
      <c r="E1244" s="5">
        <v>0.61019999999999996</v>
      </c>
    </row>
    <row r="1245" spans="1:5" x14ac:dyDescent="0.55000000000000004">
      <c r="A1245" s="3">
        <v>42793</v>
      </c>
      <c r="B1245" s="4">
        <v>1194.28</v>
      </c>
      <c r="C1245" s="5">
        <v>1.21E-2</v>
      </c>
      <c r="D1245" s="5">
        <v>0.30020000000000002</v>
      </c>
      <c r="E1245" s="5">
        <v>0.63949999999999996</v>
      </c>
    </row>
    <row r="1246" spans="1:5" x14ac:dyDescent="0.55000000000000004">
      <c r="A1246" s="3">
        <v>42794</v>
      </c>
      <c r="B1246" s="4">
        <v>1190.8900000000001</v>
      </c>
      <c r="C1246" s="5">
        <v>-2.8E-3</v>
      </c>
      <c r="D1246" s="5">
        <v>0.29409999999999997</v>
      </c>
      <c r="E1246" s="5">
        <v>0.62749999999999995</v>
      </c>
    </row>
    <row r="1247" spans="1:5" x14ac:dyDescent="0.55000000000000004">
      <c r="A1247" s="3">
        <v>42795</v>
      </c>
      <c r="B1247" s="4">
        <v>1230.02</v>
      </c>
      <c r="C1247" s="5">
        <v>3.2899999999999999E-2</v>
      </c>
      <c r="D1247" s="5">
        <v>0.34570000000000001</v>
      </c>
      <c r="E1247" s="5">
        <v>0.68089999999999995</v>
      </c>
    </row>
    <row r="1248" spans="1:5" x14ac:dyDescent="0.55000000000000004">
      <c r="A1248" s="3">
        <v>42796</v>
      </c>
      <c r="B1248" s="4">
        <v>1260.92</v>
      </c>
      <c r="C1248" s="5">
        <v>2.5100000000000001E-2</v>
      </c>
      <c r="D1248" s="5">
        <v>0.37019999999999997</v>
      </c>
      <c r="E1248" s="5">
        <v>0.69930000000000003</v>
      </c>
    </row>
    <row r="1249" spans="1:5" x14ac:dyDescent="0.55000000000000004">
      <c r="A1249" s="3">
        <v>42797</v>
      </c>
      <c r="B1249" s="4">
        <v>1290.79</v>
      </c>
      <c r="C1249" s="5">
        <v>2.3699999999999999E-2</v>
      </c>
      <c r="D1249" s="5">
        <v>0.33389999999999997</v>
      </c>
      <c r="E1249" s="5">
        <v>0.71360000000000001</v>
      </c>
    </row>
    <row r="1250" spans="1:5" x14ac:dyDescent="0.55000000000000004">
      <c r="A1250" s="3">
        <v>42798</v>
      </c>
      <c r="B1250" s="4">
        <v>1267.68</v>
      </c>
      <c r="C1250" s="5">
        <v>-1.7899999999999999E-2</v>
      </c>
      <c r="D1250" s="5">
        <v>0.28389999999999999</v>
      </c>
      <c r="E1250" s="5">
        <v>0.64329999999999998</v>
      </c>
    </row>
    <row r="1251" spans="1:5" x14ac:dyDescent="0.55000000000000004">
      <c r="A1251" s="3">
        <v>42799</v>
      </c>
      <c r="B1251" s="4">
        <v>1277.68</v>
      </c>
      <c r="C1251" s="5">
        <v>7.9000000000000008E-3</v>
      </c>
      <c r="D1251" s="5">
        <v>0.26779999999999998</v>
      </c>
      <c r="E1251" s="5">
        <v>0.67020000000000002</v>
      </c>
    </row>
    <row r="1252" spans="1:5" x14ac:dyDescent="0.55000000000000004">
      <c r="A1252" s="3">
        <v>42800</v>
      </c>
      <c r="B1252" s="4">
        <v>1280.8699999999999</v>
      </c>
      <c r="C1252" s="5">
        <v>2.5000000000000001E-3</v>
      </c>
      <c r="D1252" s="5">
        <v>0.2581</v>
      </c>
      <c r="E1252" s="5">
        <v>0.67120000000000002</v>
      </c>
    </row>
    <row r="1253" spans="1:5" x14ac:dyDescent="0.55000000000000004">
      <c r="A1253" s="3">
        <v>42801</v>
      </c>
      <c r="B1253" s="4">
        <v>1232.43</v>
      </c>
      <c r="C1253" s="5">
        <v>-3.78E-2</v>
      </c>
      <c r="D1253" s="5">
        <v>0.1923</v>
      </c>
      <c r="E1253" s="5">
        <v>0.64170000000000005</v>
      </c>
    </row>
    <row r="1254" spans="1:5" x14ac:dyDescent="0.55000000000000004">
      <c r="A1254" s="3">
        <v>42802</v>
      </c>
      <c r="B1254" s="4">
        <v>1150.48</v>
      </c>
      <c r="C1254" s="5">
        <v>-6.6500000000000004E-2</v>
      </c>
      <c r="D1254" s="5">
        <v>0.1346</v>
      </c>
      <c r="E1254" s="5">
        <v>0.51619999999999999</v>
      </c>
    </row>
    <row r="1255" spans="1:5" x14ac:dyDescent="0.55000000000000004">
      <c r="A1255" s="3">
        <v>42803</v>
      </c>
      <c r="B1255" s="4">
        <v>1191.81</v>
      </c>
      <c r="C1255" s="5">
        <v>3.5900000000000001E-2</v>
      </c>
      <c r="D1255" s="5">
        <v>0.16320000000000001</v>
      </c>
      <c r="E1255" s="5">
        <v>0.56020000000000003</v>
      </c>
    </row>
    <row r="1256" spans="1:5" x14ac:dyDescent="0.55000000000000004">
      <c r="A1256" s="3">
        <v>42804</v>
      </c>
      <c r="B1256" s="4">
        <v>1117.02</v>
      </c>
      <c r="C1256" s="5">
        <v>-6.2799999999999995E-2</v>
      </c>
      <c r="D1256" s="5">
        <v>6.13E-2</v>
      </c>
      <c r="E1256" s="5">
        <v>0.45679999999999998</v>
      </c>
    </row>
    <row r="1257" spans="1:5" x14ac:dyDescent="0.55000000000000004">
      <c r="A1257" s="3">
        <v>42805</v>
      </c>
      <c r="B1257" s="4">
        <v>1181.6400000000001</v>
      </c>
      <c r="C1257" s="5">
        <v>5.79E-2</v>
      </c>
      <c r="D1257" s="5">
        <v>0.1207</v>
      </c>
      <c r="E1257" s="5">
        <v>0.53380000000000005</v>
      </c>
    </row>
    <row r="1258" spans="1:5" x14ac:dyDescent="0.55000000000000004">
      <c r="A1258" s="3">
        <v>42806</v>
      </c>
      <c r="B1258" s="4">
        <v>1229.5</v>
      </c>
      <c r="C1258" s="5">
        <v>4.0500000000000001E-2</v>
      </c>
      <c r="D1258" s="5">
        <v>0.2432</v>
      </c>
      <c r="E1258" s="5">
        <v>0.59009999999999996</v>
      </c>
    </row>
    <row r="1259" spans="1:5" x14ac:dyDescent="0.55000000000000004">
      <c r="A1259" s="3">
        <v>42807</v>
      </c>
      <c r="B1259" s="4">
        <v>1243.24</v>
      </c>
      <c r="C1259" s="5">
        <v>1.12E-2</v>
      </c>
      <c r="D1259" s="5">
        <v>0.25190000000000001</v>
      </c>
      <c r="E1259" s="5">
        <v>0.61750000000000005</v>
      </c>
    </row>
    <row r="1260" spans="1:5" x14ac:dyDescent="0.55000000000000004">
      <c r="A1260" s="3">
        <v>42808</v>
      </c>
      <c r="B1260" s="4">
        <v>1246.31</v>
      </c>
      <c r="C1260" s="5">
        <v>2.5000000000000001E-3</v>
      </c>
      <c r="D1260" s="5">
        <v>0.23400000000000001</v>
      </c>
      <c r="E1260" s="5">
        <v>0.60209999999999997</v>
      </c>
    </row>
    <row r="1261" spans="1:5" x14ac:dyDescent="0.55000000000000004">
      <c r="A1261" s="3">
        <v>42809</v>
      </c>
      <c r="B1261" s="4">
        <v>1259.5999999999999</v>
      </c>
      <c r="C1261" s="5">
        <v>1.0699999999999999E-2</v>
      </c>
      <c r="D1261" s="5">
        <v>0.26019999999999999</v>
      </c>
      <c r="E1261" s="5">
        <v>0.62480000000000002</v>
      </c>
    </row>
    <row r="1262" spans="1:5" x14ac:dyDescent="0.55000000000000004">
      <c r="A1262" s="3">
        <v>42810</v>
      </c>
      <c r="B1262" s="4">
        <v>1172.9100000000001</v>
      </c>
      <c r="C1262" s="5">
        <v>-6.88E-2</v>
      </c>
      <c r="D1262" s="5">
        <v>0.17660000000000001</v>
      </c>
      <c r="E1262" s="5">
        <v>0.51019999999999999</v>
      </c>
    </row>
    <row r="1263" spans="1:5" x14ac:dyDescent="0.55000000000000004">
      <c r="A1263" s="3">
        <v>42811</v>
      </c>
      <c r="B1263" s="4">
        <v>1070.1300000000001</v>
      </c>
      <c r="C1263" s="5">
        <v>-8.7599999999999997E-2</v>
      </c>
      <c r="D1263" s="5">
        <v>6.0299999999999999E-2</v>
      </c>
      <c r="E1263" s="5">
        <v>0.38</v>
      </c>
    </row>
    <row r="1264" spans="1:5" x14ac:dyDescent="0.55000000000000004">
      <c r="A1264" s="3">
        <v>42812</v>
      </c>
      <c r="B1264" s="4">
        <v>970.6</v>
      </c>
      <c r="C1264" s="5">
        <v>-9.2999999999999999E-2</v>
      </c>
      <c r="D1264" s="5">
        <v>-3.8199999999999998E-2</v>
      </c>
      <c r="E1264" s="5">
        <v>0.24299999999999999</v>
      </c>
    </row>
    <row r="1265" spans="1:5" x14ac:dyDescent="0.55000000000000004">
      <c r="A1265" s="3">
        <v>42813</v>
      </c>
      <c r="B1265" s="4">
        <v>1017.8</v>
      </c>
      <c r="C1265" s="5">
        <v>4.8599999999999997E-2</v>
      </c>
      <c r="D1265" s="5">
        <v>-1.5699999999999999E-2</v>
      </c>
      <c r="E1265" s="5">
        <v>0.29070000000000001</v>
      </c>
    </row>
    <row r="1266" spans="1:5" x14ac:dyDescent="0.55000000000000004">
      <c r="A1266" s="3">
        <v>42814</v>
      </c>
      <c r="B1266" s="4">
        <v>1041.3399999999999</v>
      </c>
      <c r="C1266" s="5">
        <v>2.3099999999999999E-2</v>
      </c>
      <c r="D1266" s="5">
        <v>-1.12E-2</v>
      </c>
      <c r="E1266" s="5">
        <v>0.32050000000000001</v>
      </c>
    </row>
    <row r="1267" spans="1:5" x14ac:dyDescent="0.55000000000000004">
      <c r="A1267" s="3">
        <v>42815</v>
      </c>
      <c r="B1267" s="4">
        <v>1115.04</v>
      </c>
      <c r="C1267" s="5">
        <v>7.0800000000000002E-2</v>
      </c>
      <c r="D1267" s="5">
        <v>5.3499999999999999E-2</v>
      </c>
      <c r="E1267" s="5">
        <v>0.41120000000000001</v>
      </c>
    </row>
    <row r="1268" spans="1:5" x14ac:dyDescent="0.55000000000000004">
      <c r="A1268" s="3">
        <v>42816</v>
      </c>
      <c r="B1268" s="4">
        <v>1037.44</v>
      </c>
      <c r="C1268" s="5">
        <v>-6.9599999999999995E-2</v>
      </c>
      <c r="D1268" s="5">
        <v>-1.46E-2</v>
      </c>
      <c r="E1268" s="5">
        <v>0.29880000000000001</v>
      </c>
    </row>
    <row r="1269" spans="1:5" x14ac:dyDescent="0.55000000000000004">
      <c r="A1269" s="3">
        <v>42817</v>
      </c>
      <c r="B1269" s="4">
        <v>1029.95</v>
      </c>
      <c r="C1269" s="5">
        <v>-7.1999999999999998E-3</v>
      </c>
      <c r="D1269" s="5">
        <v>-4.9200000000000001E-2</v>
      </c>
      <c r="E1269" s="5">
        <v>0.23630000000000001</v>
      </c>
    </row>
    <row r="1270" spans="1:5" x14ac:dyDescent="0.55000000000000004">
      <c r="A1270" s="3">
        <v>42818</v>
      </c>
      <c r="B1270" s="4">
        <v>935.95</v>
      </c>
      <c r="C1270" s="5">
        <v>-9.1300000000000006E-2</v>
      </c>
      <c r="D1270" s="5">
        <v>-0.1671</v>
      </c>
      <c r="E1270" s="5">
        <v>8.9899999999999994E-2</v>
      </c>
    </row>
    <row r="1271" spans="1:5" x14ac:dyDescent="0.55000000000000004">
      <c r="A1271" s="3">
        <v>42819</v>
      </c>
      <c r="B1271" s="4">
        <v>964.69</v>
      </c>
      <c r="C1271" s="5">
        <v>3.0700000000000002E-2</v>
      </c>
      <c r="D1271" s="5">
        <v>-0.1404</v>
      </c>
      <c r="E1271" s="5">
        <v>5.2200000000000003E-2</v>
      </c>
    </row>
    <row r="1272" spans="1:5" x14ac:dyDescent="0.55000000000000004">
      <c r="A1272" s="3">
        <v>42820</v>
      </c>
      <c r="B1272" s="4">
        <v>965.23</v>
      </c>
      <c r="C1272" s="5">
        <v>5.9999999999999995E-4</v>
      </c>
      <c r="D1272" s="5">
        <v>-0.18090000000000001</v>
      </c>
      <c r="E1272" s="5">
        <v>7.9399999999999998E-2</v>
      </c>
    </row>
    <row r="1273" spans="1:5" x14ac:dyDescent="0.55000000000000004">
      <c r="A1273" s="3">
        <v>42821</v>
      </c>
      <c r="B1273" s="4">
        <v>1040.49</v>
      </c>
      <c r="C1273" s="5">
        <v>7.8E-2</v>
      </c>
      <c r="D1273" s="5">
        <v>-0.11890000000000001</v>
      </c>
      <c r="E1273" s="5">
        <v>0.16320000000000001</v>
      </c>
    </row>
    <row r="1274" spans="1:5" x14ac:dyDescent="0.55000000000000004">
      <c r="A1274" s="3">
        <v>42822</v>
      </c>
      <c r="B1274" s="4">
        <v>1044.25</v>
      </c>
      <c r="C1274" s="5">
        <v>3.5999999999999999E-3</v>
      </c>
      <c r="D1274" s="5">
        <v>-9.3200000000000005E-2</v>
      </c>
      <c r="E1274" s="5">
        <v>0.157</v>
      </c>
    </row>
    <row r="1275" spans="1:5" x14ac:dyDescent="0.55000000000000004">
      <c r="A1275" s="3">
        <v>42823</v>
      </c>
      <c r="B1275" s="4">
        <v>1040.3900000000001</v>
      </c>
      <c r="C1275" s="5">
        <v>-3.7000000000000002E-3</v>
      </c>
      <c r="D1275" s="5">
        <v>-0.1183</v>
      </c>
      <c r="E1275" s="5">
        <v>0.1174</v>
      </c>
    </row>
    <row r="1276" spans="1:5" x14ac:dyDescent="0.55000000000000004">
      <c r="A1276" s="3">
        <v>42824</v>
      </c>
      <c r="B1276" s="4">
        <v>1037.53</v>
      </c>
      <c r="C1276" s="5">
        <v>-2.7000000000000001E-3</v>
      </c>
      <c r="D1276" s="5">
        <v>-0.1313</v>
      </c>
      <c r="E1276" s="5">
        <v>6.0900000000000003E-2</v>
      </c>
    </row>
    <row r="1277" spans="1:5" x14ac:dyDescent="0.55000000000000004">
      <c r="A1277" s="3">
        <v>42825</v>
      </c>
      <c r="B1277" s="4">
        <v>1079.75</v>
      </c>
      <c r="C1277" s="5">
        <v>4.07E-2</v>
      </c>
      <c r="D1277" s="5">
        <v>-9.3299999999999994E-2</v>
      </c>
      <c r="E1277" s="5">
        <v>0.11360000000000001</v>
      </c>
    </row>
    <row r="1278" spans="1:5" x14ac:dyDescent="0.55000000000000004">
      <c r="A1278" s="3">
        <v>42826</v>
      </c>
      <c r="B1278" s="4">
        <v>1089.51</v>
      </c>
      <c r="C1278" s="5">
        <v>8.9999999999999993E-3</v>
      </c>
      <c r="D1278" s="5">
        <v>-0.1142</v>
      </c>
      <c r="E1278" s="5">
        <v>0.13439999999999999</v>
      </c>
    </row>
    <row r="1279" spans="1:5" x14ac:dyDescent="0.55000000000000004">
      <c r="A1279" s="3">
        <v>42827</v>
      </c>
      <c r="B1279" s="4">
        <v>1098.78</v>
      </c>
      <c r="C1279" s="5">
        <v>8.5000000000000006E-3</v>
      </c>
      <c r="D1279" s="5">
        <v>-0.12859999999999999</v>
      </c>
      <c r="E1279" s="5">
        <v>0.1348</v>
      </c>
    </row>
    <row r="1280" spans="1:5" x14ac:dyDescent="0.55000000000000004">
      <c r="A1280" s="3">
        <v>42828</v>
      </c>
      <c r="B1280" s="4">
        <v>1147.6300000000001</v>
      </c>
      <c r="C1280" s="5">
        <v>4.4499999999999998E-2</v>
      </c>
      <c r="D1280" s="5">
        <v>-0.1109</v>
      </c>
      <c r="E1280" s="5">
        <v>0.15029999999999999</v>
      </c>
    </row>
    <row r="1281" spans="1:5" x14ac:dyDescent="0.55000000000000004">
      <c r="A1281" s="3">
        <v>42829</v>
      </c>
      <c r="B1281" s="4">
        <v>1143.75</v>
      </c>
      <c r="C1281" s="5">
        <v>-3.3999999999999998E-3</v>
      </c>
      <c r="D1281" s="5">
        <v>-9.7799999999999998E-2</v>
      </c>
      <c r="E1281" s="5">
        <v>0.1235</v>
      </c>
    </row>
    <row r="1282" spans="1:5" x14ac:dyDescent="0.55000000000000004">
      <c r="A1282" s="3">
        <v>42830</v>
      </c>
      <c r="B1282" s="4">
        <v>1135</v>
      </c>
      <c r="C1282" s="5">
        <v>-7.7000000000000002E-3</v>
      </c>
      <c r="D1282" s="5">
        <v>-0.11169999999999999</v>
      </c>
      <c r="E1282" s="5">
        <v>0.1011</v>
      </c>
    </row>
    <row r="1283" spans="1:5" x14ac:dyDescent="0.55000000000000004">
      <c r="A1283" s="3">
        <v>42831</v>
      </c>
      <c r="B1283" s="4">
        <v>1190.5999999999999</v>
      </c>
      <c r="C1283" s="5">
        <v>4.9000000000000002E-2</v>
      </c>
      <c r="D1283" s="5">
        <v>-7.0499999999999993E-2</v>
      </c>
      <c r="E1283" s="5">
        <v>5.3699999999999998E-2</v>
      </c>
    </row>
    <row r="1284" spans="1:5" x14ac:dyDescent="0.55000000000000004">
      <c r="A1284" s="3">
        <v>42832</v>
      </c>
      <c r="B1284" s="4">
        <v>1193.02</v>
      </c>
      <c r="C1284" s="5">
        <v>2E-3</v>
      </c>
      <c r="D1284" s="5">
        <v>-3.2000000000000001E-2</v>
      </c>
      <c r="E1284" s="5">
        <v>0.18609999999999999</v>
      </c>
    </row>
    <row r="1285" spans="1:5" x14ac:dyDescent="0.55000000000000004">
      <c r="A1285" s="3">
        <v>42833</v>
      </c>
      <c r="B1285" s="4">
        <v>1184.82</v>
      </c>
      <c r="C1285" s="5">
        <v>-6.8999999999999999E-3</v>
      </c>
      <c r="D1285" s="5">
        <v>2.98E-2</v>
      </c>
      <c r="E1285" s="5">
        <v>0.32279999999999998</v>
      </c>
    </row>
    <row r="1286" spans="1:5" x14ac:dyDescent="0.55000000000000004">
      <c r="A1286" s="3">
        <v>42834</v>
      </c>
      <c r="B1286" s="4">
        <v>1210.05</v>
      </c>
      <c r="C1286" s="5">
        <v>2.1299999999999999E-2</v>
      </c>
      <c r="D1286" s="5">
        <v>1.5299999999999999E-2</v>
      </c>
      <c r="E1286" s="5">
        <v>0.33679999999999999</v>
      </c>
    </row>
    <row r="1287" spans="1:5" x14ac:dyDescent="0.55000000000000004">
      <c r="A1287" s="3">
        <v>42835</v>
      </c>
      <c r="B1287" s="4">
        <v>1213.3399999999999</v>
      </c>
      <c r="C1287" s="5">
        <v>2.7000000000000001E-3</v>
      </c>
      <c r="D1287" s="5">
        <v>8.6199999999999999E-2</v>
      </c>
      <c r="E1287" s="5">
        <v>0.32819999999999999</v>
      </c>
    </row>
    <row r="1288" spans="1:5" x14ac:dyDescent="0.55000000000000004">
      <c r="A1288" s="3">
        <v>42836</v>
      </c>
      <c r="B1288" s="4">
        <v>1224.77</v>
      </c>
      <c r="C1288" s="5">
        <v>9.4000000000000004E-3</v>
      </c>
      <c r="D1288" s="5">
        <v>3.6499999999999998E-2</v>
      </c>
      <c r="E1288" s="5">
        <v>0.36180000000000001</v>
      </c>
    </row>
    <row r="1289" spans="1:5" x14ac:dyDescent="0.55000000000000004">
      <c r="A1289" s="3">
        <v>42837</v>
      </c>
      <c r="B1289" s="4">
        <v>1216.5</v>
      </c>
      <c r="C1289" s="5">
        <v>-6.7999999999999996E-3</v>
      </c>
      <c r="D1289" s="5">
        <v>-1.06E-2</v>
      </c>
      <c r="E1289" s="5">
        <v>0.34449999999999997</v>
      </c>
    </row>
    <row r="1290" spans="1:5" x14ac:dyDescent="0.55000000000000004">
      <c r="A1290" s="3">
        <v>42838</v>
      </c>
      <c r="B1290" s="4">
        <v>1178.53</v>
      </c>
      <c r="C1290" s="5">
        <v>-3.1199999999999999E-2</v>
      </c>
      <c r="D1290" s="5">
        <v>-5.1999999999999998E-2</v>
      </c>
      <c r="E1290" s="5">
        <v>0.51880000000000004</v>
      </c>
    </row>
    <row r="1291" spans="1:5" x14ac:dyDescent="0.55000000000000004">
      <c r="A1291" s="3">
        <v>42839</v>
      </c>
      <c r="B1291" s="4">
        <v>1183.44</v>
      </c>
      <c r="C1291" s="5">
        <v>4.1999999999999997E-3</v>
      </c>
      <c r="D1291" s="5">
        <v>-5.04E-2</v>
      </c>
      <c r="E1291" s="5">
        <v>0.47410000000000002</v>
      </c>
    </row>
    <row r="1292" spans="1:5" x14ac:dyDescent="0.55000000000000004">
      <c r="A1292" s="3">
        <v>42840</v>
      </c>
      <c r="B1292" s="4">
        <v>1180.7</v>
      </c>
      <c r="C1292" s="5">
        <v>-2.3E-3</v>
      </c>
      <c r="D1292" s="5">
        <v>-6.2600000000000003E-2</v>
      </c>
      <c r="E1292" s="5">
        <v>0.42920000000000003</v>
      </c>
    </row>
    <row r="1293" spans="1:5" x14ac:dyDescent="0.55000000000000004">
      <c r="A1293" s="3">
        <v>42841</v>
      </c>
      <c r="B1293" s="4">
        <v>1184.79</v>
      </c>
      <c r="C1293" s="5">
        <v>3.5000000000000001E-3</v>
      </c>
      <c r="D1293" s="5">
        <v>1.01E-2</v>
      </c>
      <c r="E1293" s="5">
        <v>0.44729999999999998</v>
      </c>
    </row>
    <row r="1294" spans="1:5" x14ac:dyDescent="0.55000000000000004">
      <c r="A1294" s="3">
        <v>42842</v>
      </c>
      <c r="B1294" s="4">
        <v>1203.73</v>
      </c>
      <c r="C1294" s="5">
        <v>1.6E-2</v>
      </c>
      <c r="D1294" s="5">
        <v>0.12479999999999999</v>
      </c>
      <c r="E1294" s="5">
        <v>0.46360000000000001</v>
      </c>
    </row>
    <row r="1295" spans="1:5" x14ac:dyDescent="0.55000000000000004">
      <c r="A1295" s="3">
        <v>42843</v>
      </c>
      <c r="B1295" s="4">
        <v>1217.5999999999999</v>
      </c>
      <c r="C1295" s="5">
        <v>1.15E-2</v>
      </c>
      <c r="D1295" s="5">
        <v>0.2545</v>
      </c>
      <c r="E1295" s="5">
        <v>0.46650000000000003</v>
      </c>
    </row>
    <row r="1296" spans="1:5" x14ac:dyDescent="0.55000000000000004">
      <c r="A1296" s="3">
        <v>42844</v>
      </c>
      <c r="B1296" s="4">
        <v>1226.94</v>
      </c>
      <c r="C1296" s="5">
        <v>7.7000000000000002E-3</v>
      </c>
      <c r="D1296" s="5">
        <v>0.20549999999999999</v>
      </c>
      <c r="E1296" s="5">
        <v>0.35659999999999997</v>
      </c>
    </row>
    <row r="1297" spans="1:5" x14ac:dyDescent="0.55000000000000004">
      <c r="A1297" s="3">
        <v>42845</v>
      </c>
      <c r="B1297" s="4">
        <v>1255.4000000000001</v>
      </c>
      <c r="C1297" s="5">
        <v>2.3199999999999998E-2</v>
      </c>
      <c r="D1297" s="5">
        <v>0.2056</v>
      </c>
      <c r="E1297" s="5">
        <v>0.41970000000000002</v>
      </c>
    </row>
    <row r="1298" spans="1:5" x14ac:dyDescent="0.55000000000000004">
      <c r="A1298" s="3">
        <v>42846</v>
      </c>
      <c r="B1298" s="4">
        <v>1257.1300000000001</v>
      </c>
      <c r="C1298" s="5">
        <v>1.4E-3</v>
      </c>
      <c r="D1298" s="5">
        <v>0.12740000000000001</v>
      </c>
      <c r="E1298" s="5">
        <v>0.39989999999999998</v>
      </c>
    </row>
    <row r="1299" spans="1:5" x14ac:dyDescent="0.55000000000000004">
      <c r="A1299" s="3">
        <v>42847</v>
      </c>
      <c r="B1299" s="4">
        <v>1244.3699999999999</v>
      </c>
      <c r="C1299" s="5">
        <v>-1.0200000000000001E-2</v>
      </c>
      <c r="D1299" s="5">
        <v>0.19950000000000001</v>
      </c>
      <c r="E1299" s="5">
        <v>0.39560000000000001</v>
      </c>
    </row>
    <row r="1300" spans="1:5" x14ac:dyDescent="0.55000000000000004">
      <c r="A1300" s="3">
        <v>42848</v>
      </c>
      <c r="B1300" s="4">
        <v>1248.22</v>
      </c>
      <c r="C1300" s="5">
        <v>3.0999999999999999E-3</v>
      </c>
      <c r="D1300" s="5">
        <v>0.21190000000000001</v>
      </c>
      <c r="E1300" s="5">
        <v>0.35670000000000002</v>
      </c>
    </row>
    <row r="1301" spans="1:5" x14ac:dyDescent="0.55000000000000004">
      <c r="A1301" s="3">
        <v>42849</v>
      </c>
      <c r="B1301" s="4">
        <v>1248.32</v>
      </c>
      <c r="C1301" s="5">
        <v>1E-4</v>
      </c>
      <c r="D1301" s="5">
        <v>0.3337</v>
      </c>
      <c r="E1301" s="5">
        <v>0.34910000000000002</v>
      </c>
    </row>
    <row r="1302" spans="1:5" x14ac:dyDescent="0.55000000000000004">
      <c r="A1302" s="3">
        <v>42850</v>
      </c>
      <c r="B1302" s="4">
        <v>1263.54</v>
      </c>
      <c r="C1302" s="5">
        <v>1.2200000000000001E-2</v>
      </c>
      <c r="D1302" s="5">
        <v>0.30980000000000002</v>
      </c>
      <c r="E1302" s="5">
        <v>0.38440000000000002</v>
      </c>
    </row>
    <row r="1303" spans="1:5" x14ac:dyDescent="0.55000000000000004">
      <c r="A1303" s="3">
        <v>42851</v>
      </c>
      <c r="B1303" s="4">
        <v>1284.8399999999999</v>
      </c>
      <c r="C1303" s="5">
        <v>1.6899999999999998E-2</v>
      </c>
      <c r="D1303" s="5">
        <v>0.33110000000000001</v>
      </c>
      <c r="E1303" s="5">
        <v>0.45069999999999999</v>
      </c>
    </row>
    <row r="1304" spans="1:5" x14ac:dyDescent="0.55000000000000004">
      <c r="A1304" s="3">
        <v>42852</v>
      </c>
      <c r="B1304" s="4">
        <v>1329.19</v>
      </c>
      <c r="C1304" s="5">
        <v>3.4500000000000003E-2</v>
      </c>
      <c r="D1304" s="5">
        <v>0.27750000000000002</v>
      </c>
      <c r="E1304" s="5">
        <v>0.48659999999999998</v>
      </c>
    </row>
    <row r="1305" spans="1:5" x14ac:dyDescent="0.55000000000000004">
      <c r="A1305" s="3">
        <v>42853</v>
      </c>
      <c r="B1305" s="4">
        <v>1320.05</v>
      </c>
      <c r="C1305" s="5">
        <v>-6.8999999999999999E-3</v>
      </c>
      <c r="D1305" s="5">
        <v>0.2641</v>
      </c>
      <c r="E1305" s="5">
        <v>0.4425</v>
      </c>
    </row>
    <row r="1306" spans="1:5" x14ac:dyDescent="0.55000000000000004">
      <c r="A1306" s="3">
        <v>42854</v>
      </c>
      <c r="B1306" s="4">
        <v>1327.04</v>
      </c>
      <c r="C1306" s="5">
        <v>5.3E-3</v>
      </c>
      <c r="D1306" s="5">
        <v>0.27550000000000002</v>
      </c>
      <c r="E1306" s="5">
        <v>0.44469999999999998</v>
      </c>
    </row>
    <row r="1307" spans="1:5" x14ac:dyDescent="0.55000000000000004">
      <c r="A1307" s="3">
        <v>42855</v>
      </c>
      <c r="B1307" s="4">
        <v>1347.96</v>
      </c>
      <c r="C1307" s="5">
        <v>1.5800000000000002E-2</v>
      </c>
      <c r="D1307" s="5">
        <v>0.29920000000000002</v>
      </c>
      <c r="E1307" s="5">
        <v>0.4647</v>
      </c>
    </row>
    <row r="1308" spans="1:5" x14ac:dyDescent="0.55000000000000004">
      <c r="A1308" s="3">
        <v>42856</v>
      </c>
      <c r="B1308" s="4">
        <v>1402.08</v>
      </c>
      <c r="C1308" s="5">
        <v>4.0099999999999997E-2</v>
      </c>
      <c r="D1308" s="5">
        <v>0.29849999999999999</v>
      </c>
      <c r="E1308" s="5">
        <v>0.53390000000000004</v>
      </c>
    </row>
    <row r="1309" spans="1:5" x14ac:dyDescent="0.55000000000000004">
      <c r="A1309" s="3">
        <v>42857</v>
      </c>
      <c r="B1309" s="4">
        <v>1443.68</v>
      </c>
      <c r="C1309" s="5">
        <v>2.9700000000000001E-2</v>
      </c>
      <c r="D1309" s="5">
        <v>0.3251</v>
      </c>
      <c r="E1309" s="5">
        <v>0.56879999999999997</v>
      </c>
    </row>
    <row r="1310" spans="1:5" x14ac:dyDescent="0.55000000000000004">
      <c r="A1310" s="3">
        <v>42858</v>
      </c>
      <c r="B1310" s="4">
        <v>1492</v>
      </c>
      <c r="C1310" s="5">
        <v>3.3500000000000002E-2</v>
      </c>
      <c r="D1310" s="5">
        <v>0.3579</v>
      </c>
      <c r="E1310" s="5">
        <v>0.54179999999999995</v>
      </c>
    </row>
    <row r="1311" spans="1:5" x14ac:dyDescent="0.55000000000000004">
      <c r="A1311" s="3">
        <v>42859</v>
      </c>
      <c r="B1311" s="4">
        <v>1515.63</v>
      </c>
      <c r="C1311" s="5">
        <v>1.5800000000000002E-2</v>
      </c>
      <c r="D1311" s="5">
        <v>0.32069999999999999</v>
      </c>
      <c r="E1311" s="5">
        <v>0.53500000000000003</v>
      </c>
    </row>
    <row r="1312" spans="1:5" x14ac:dyDescent="0.55000000000000004">
      <c r="A1312" s="3">
        <v>42860</v>
      </c>
      <c r="B1312" s="4">
        <v>1512.21</v>
      </c>
      <c r="C1312" s="5">
        <v>-2.3E-3</v>
      </c>
      <c r="D1312" s="5">
        <v>0.32219999999999999</v>
      </c>
      <c r="E1312" s="5">
        <v>0.50049999999999994</v>
      </c>
    </row>
    <row r="1313" spans="1:5" x14ac:dyDescent="0.55000000000000004">
      <c r="A1313" s="3">
        <v>42861</v>
      </c>
      <c r="B1313" s="4">
        <v>1548.29</v>
      </c>
      <c r="C1313" s="5">
        <v>2.3900000000000001E-2</v>
      </c>
      <c r="D1313" s="5">
        <v>0.36409999999999998</v>
      </c>
      <c r="E1313" s="5">
        <v>0.52070000000000005</v>
      </c>
    </row>
    <row r="1314" spans="1:5" x14ac:dyDescent="0.55000000000000004">
      <c r="A1314" s="3">
        <v>42862</v>
      </c>
      <c r="B1314" s="4">
        <v>1555.47</v>
      </c>
      <c r="C1314" s="5">
        <v>4.5999999999999999E-3</v>
      </c>
      <c r="D1314" s="5">
        <v>0.30649999999999999</v>
      </c>
      <c r="E1314" s="5">
        <v>0.50480000000000003</v>
      </c>
    </row>
    <row r="1315" spans="1:5" x14ac:dyDescent="0.55000000000000004">
      <c r="A1315" s="3">
        <v>42863</v>
      </c>
      <c r="B1315" s="4">
        <v>1639.32</v>
      </c>
      <c r="C1315" s="5">
        <v>5.3900000000000003E-2</v>
      </c>
      <c r="D1315" s="5">
        <v>0.37409999999999999</v>
      </c>
      <c r="E1315" s="5">
        <v>0.61670000000000003</v>
      </c>
    </row>
    <row r="1316" spans="1:5" x14ac:dyDescent="0.55000000000000004">
      <c r="A1316" s="3">
        <v>42864</v>
      </c>
      <c r="B1316" s="4">
        <v>1706.93</v>
      </c>
      <c r="C1316" s="5">
        <v>4.1200000000000001E-2</v>
      </c>
      <c r="D1316" s="5">
        <v>0.44069999999999998</v>
      </c>
      <c r="E1316" s="5">
        <v>0.66590000000000005</v>
      </c>
    </row>
    <row r="1317" spans="1:5" x14ac:dyDescent="0.55000000000000004">
      <c r="A1317" s="3">
        <v>42865</v>
      </c>
      <c r="B1317" s="4">
        <v>1756.8</v>
      </c>
      <c r="C1317" s="5">
        <v>2.92E-2</v>
      </c>
      <c r="D1317" s="5">
        <v>0.45179999999999998</v>
      </c>
      <c r="E1317" s="5">
        <v>0.66910000000000003</v>
      </c>
    </row>
    <row r="1318" spans="1:5" x14ac:dyDescent="0.55000000000000004">
      <c r="A1318" s="3">
        <v>42866</v>
      </c>
      <c r="B1318" s="4">
        <v>1807.37</v>
      </c>
      <c r="C1318" s="5">
        <v>2.8799999999999999E-2</v>
      </c>
      <c r="D1318" s="5">
        <v>0.48959999999999998</v>
      </c>
      <c r="E1318" s="5">
        <v>0.71419999999999995</v>
      </c>
    </row>
    <row r="1319" spans="1:5" x14ac:dyDescent="0.55000000000000004">
      <c r="A1319" s="3">
        <v>42867</v>
      </c>
      <c r="B1319" s="4">
        <v>1676.99</v>
      </c>
      <c r="C1319" s="5">
        <v>-7.2099999999999997E-2</v>
      </c>
      <c r="D1319" s="5">
        <v>0.36919999999999997</v>
      </c>
      <c r="E1319" s="5">
        <v>0.69569999999999999</v>
      </c>
    </row>
    <row r="1320" spans="1:5" x14ac:dyDescent="0.55000000000000004">
      <c r="A1320" s="3">
        <v>42868</v>
      </c>
      <c r="B1320" s="4">
        <v>1759.96</v>
      </c>
      <c r="C1320" s="5">
        <v>4.9500000000000002E-2</v>
      </c>
      <c r="D1320" s="5">
        <v>0.44669999999999999</v>
      </c>
      <c r="E1320" s="5">
        <v>0.7722</v>
      </c>
    </row>
    <row r="1321" spans="1:5" x14ac:dyDescent="0.55000000000000004">
      <c r="A1321" s="3">
        <v>42869</v>
      </c>
      <c r="B1321" s="4">
        <v>1772.42</v>
      </c>
      <c r="C1321" s="5">
        <v>7.1000000000000004E-3</v>
      </c>
      <c r="D1321" s="5">
        <v>0.50390000000000001</v>
      </c>
      <c r="E1321" s="5">
        <v>0.75490000000000002</v>
      </c>
    </row>
    <row r="1322" spans="1:5" x14ac:dyDescent="0.55000000000000004">
      <c r="A1322" s="3">
        <v>42870</v>
      </c>
      <c r="B1322" s="4">
        <v>1697.38</v>
      </c>
      <c r="C1322" s="5">
        <v>-4.2299999999999997E-2</v>
      </c>
      <c r="D1322" s="5">
        <v>0.43430000000000002</v>
      </c>
      <c r="E1322" s="5">
        <v>0.69820000000000004</v>
      </c>
    </row>
    <row r="1323" spans="1:5" x14ac:dyDescent="0.55000000000000004">
      <c r="A1323" s="3">
        <v>42871</v>
      </c>
      <c r="B1323" s="4">
        <v>1718.2</v>
      </c>
      <c r="C1323" s="5">
        <v>1.23E-2</v>
      </c>
      <c r="D1323" s="5">
        <v>0.45519999999999999</v>
      </c>
      <c r="E1323" s="5">
        <v>0.72360000000000002</v>
      </c>
    </row>
    <row r="1324" spans="1:5" x14ac:dyDescent="0.55000000000000004">
      <c r="A1324" s="3">
        <v>42872</v>
      </c>
      <c r="B1324" s="4">
        <v>1802.16</v>
      </c>
      <c r="C1324" s="5">
        <v>4.8899999999999999E-2</v>
      </c>
      <c r="D1324" s="5">
        <v>0.52110000000000001</v>
      </c>
      <c r="E1324" s="5">
        <v>0.78559999999999997</v>
      </c>
    </row>
    <row r="1325" spans="1:5" x14ac:dyDescent="0.55000000000000004">
      <c r="A1325" s="3">
        <v>42873</v>
      </c>
      <c r="B1325" s="4">
        <v>1887.33</v>
      </c>
      <c r="C1325" s="5">
        <v>4.7300000000000002E-2</v>
      </c>
      <c r="D1325" s="5">
        <v>0.56789999999999996</v>
      </c>
      <c r="E1325" s="5">
        <v>0.87029999999999996</v>
      </c>
    </row>
    <row r="1326" spans="1:5" x14ac:dyDescent="0.55000000000000004">
      <c r="A1326" s="3">
        <v>42874</v>
      </c>
      <c r="B1326" s="4">
        <v>1968.1</v>
      </c>
      <c r="C1326" s="5">
        <v>4.2799999999999998E-2</v>
      </c>
      <c r="D1326" s="5">
        <v>0.61639999999999995</v>
      </c>
      <c r="E1326" s="5">
        <v>0.9032</v>
      </c>
    </row>
    <row r="1327" spans="1:5" x14ac:dyDescent="0.55000000000000004">
      <c r="A1327" s="3">
        <v>42875</v>
      </c>
      <c r="B1327" s="4">
        <v>2051.73</v>
      </c>
      <c r="C1327" s="5">
        <v>4.2500000000000003E-2</v>
      </c>
      <c r="D1327" s="5">
        <v>0.67220000000000002</v>
      </c>
      <c r="E1327" s="5">
        <v>0.94820000000000004</v>
      </c>
    </row>
    <row r="1328" spans="1:5" x14ac:dyDescent="0.55000000000000004">
      <c r="A1328" s="3">
        <v>42876</v>
      </c>
      <c r="B1328" s="4">
        <v>2055.62</v>
      </c>
      <c r="C1328" s="5">
        <v>1.9E-3</v>
      </c>
      <c r="D1328" s="5">
        <v>0.63739999999999997</v>
      </c>
      <c r="E1328" s="5">
        <v>0.94220000000000004</v>
      </c>
    </row>
    <row r="1329" spans="1:5" x14ac:dyDescent="0.55000000000000004">
      <c r="A1329" s="3">
        <v>42877</v>
      </c>
      <c r="B1329" s="4">
        <v>2139.0300000000002</v>
      </c>
      <c r="C1329" s="5">
        <v>4.0599999999999997E-2</v>
      </c>
      <c r="D1329" s="5">
        <v>0.70150000000000001</v>
      </c>
      <c r="E1329" s="5">
        <v>1.0317000000000001</v>
      </c>
    </row>
    <row r="1330" spans="1:5" x14ac:dyDescent="0.55000000000000004">
      <c r="A1330" s="3">
        <v>42878</v>
      </c>
      <c r="B1330" s="4">
        <v>2291.48</v>
      </c>
      <c r="C1330" s="5">
        <v>7.1300000000000002E-2</v>
      </c>
      <c r="D1330" s="5">
        <v>0.84150000000000003</v>
      </c>
      <c r="E1330" s="5">
        <v>1.1153999999999999</v>
      </c>
    </row>
    <row r="1331" spans="1:5" x14ac:dyDescent="0.55000000000000004">
      <c r="A1331" s="3">
        <v>42879</v>
      </c>
      <c r="B1331" s="4">
        <v>2476.3000000000002</v>
      </c>
      <c r="C1331" s="5">
        <v>8.0699999999999994E-2</v>
      </c>
      <c r="D1331" s="5">
        <v>0.9839</v>
      </c>
      <c r="E1331" s="5">
        <v>1.2038</v>
      </c>
    </row>
    <row r="1332" spans="1:5" x14ac:dyDescent="0.55000000000000004">
      <c r="A1332" s="3">
        <v>42880</v>
      </c>
      <c r="B1332" s="4">
        <v>2357.5</v>
      </c>
      <c r="C1332" s="5">
        <v>-4.8000000000000001E-2</v>
      </c>
      <c r="D1332" s="5">
        <v>0.88849999999999996</v>
      </c>
      <c r="E1332" s="5">
        <v>1.1008</v>
      </c>
    </row>
    <row r="1333" spans="1:5" x14ac:dyDescent="0.55000000000000004">
      <c r="A1333" s="3">
        <v>42881</v>
      </c>
      <c r="B1333" s="4">
        <v>2247.48</v>
      </c>
      <c r="C1333" s="5">
        <v>-4.6699999999999998E-2</v>
      </c>
      <c r="D1333" s="5">
        <v>0.77869999999999995</v>
      </c>
      <c r="E1333" s="5">
        <v>0.9073</v>
      </c>
    </row>
    <row r="1334" spans="1:5" x14ac:dyDescent="0.55000000000000004">
      <c r="A1334" s="3">
        <v>42882</v>
      </c>
      <c r="B1334" s="4">
        <v>2106.31</v>
      </c>
      <c r="C1334" s="5">
        <v>-6.2799999999999995E-2</v>
      </c>
      <c r="D1334" s="5">
        <v>0.63939999999999997</v>
      </c>
      <c r="E1334" s="5">
        <v>0.78359999999999996</v>
      </c>
    </row>
    <row r="1335" spans="1:5" x14ac:dyDescent="0.55000000000000004">
      <c r="A1335" s="3">
        <v>42883</v>
      </c>
      <c r="B1335" s="4">
        <v>2207.58</v>
      </c>
      <c r="C1335" s="5">
        <v>4.8099999999999997E-2</v>
      </c>
      <c r="D1335" s="5">
        <v>0.66080000000000005</v>
      </c>
      <c r="E1335" s="5">
        <v>0.91700000000000004</v>
      </c>
    </row>
    <row r="1336" spans="1:5" x14ac:dyDescent="0.55000000000000004">
      <c r="A1336" s="3">
        <v>42884</v>
      </c>
      <c r="B1336" s="4">
        <v>2289.87</v>
      </c>
      <c r="C1336" s="5">
        <v>3.73E-2</v>
      </c>
      <c r="D1336" s="5">
        <v>0.73470000000000002</v>
      </c>
      <c r="E1336" s="5">
        <v>0.94059999999999999</v>
      </c>
    </row>
    <row r="1337" spans="1:5" x14ac:dyDescent="0.55000000000000004">
      <c r="A1337" s="3">
        <v>42885</v>
      </c>
      <c r="B1337" s="4">
        <v>2197.23</v>
      </c>
      <c r="C1337" s="5">
        <v>-4.0500000000000001E-2</v>
      </c>
      <c r="D1337" s="5">
        <v>0.65569999999999995</v>
      </c>
      <c r="E1337" s="5">
        <v>0.83979999999999999</v>
      </c>
    </row>
    <row r="1338" spans="1:5" x14ac:dyDescent="0.55000000000000004">
      <c r="A1338" s="3">
        <v>42886</v>
      </c>
      <c r="B1338" s="4">
        <v>2330.23</v>
      </c>
      <c r="C1338" s="5">
        <v>6.0499999999999998E-2</v>
      </c>
      <c r="D1338" s="5">
        <v>0.72870000000000001</v>
      </c>
      <c r="E1338" s="5">
        <v>0.95669999999999999</v>
      </c>
    </row>
    <row r="1339" spans="1:5" x14ac:dyDescent="0.55000000000000004">
      <c r="A1339" s="3">
        <v>42887</v>
      </c>
      <c r="B1339" s="4">
        <v>2452.1799999999998</v>
      </c>
      <c r="C1339" s="5">
        <v>5.2299999999999999E-2</v>
      </c>
      <c r="D1339" s="5">
        <v>0.749</v>
      </c>
      <c r="E1339" s="5">
        <v>0.99360000000000004</v>
      </c>
    </row>
    <row r="1340" spans="1:5" x14ac:dyDescent="0.55000000000000004">
      <c r="A1340" s="3">
        <v>42888</v>
      </c>
      <c r="B1340" s="4">
        <v>2517.41</v>
      </c>
      <c r="C1340" s="5">
        <v>2.6599999999999999E-2</v>
      </c>
      <c r="D1340" s="5">
        <v>0.74370000000000003</v>
      </c>
      <c r="E1340" s="5">
        <v>0.99650000000000005</v>
      </c>
    </row>
    <row r="1341" spans="1:5" x14ac:dyDescent="0.55000000000000004">
      <c r="A1341" s="3">
        <v>42889</v>
      </c>
      <c r="B1341" s="4">
        <v>2555.65</v>
      </c>
      <c r="C1341" s="5">
        <v>1.52E-2</v>
      </c>
      <c r="D1341" s="5">
        <v>0.71289999999999998</v>
      </c>
      <c r="E1341" s="5">
        <v>0.97989999999999999</v>
      </c>
    </row>
    <row r="1342" spans="1:5" x14ac:dyDescent="0.55000000000000004">
      <c r="A1342" s="3">
        <v>42890</v>
      </c>
      <c r="B1342" s="4">
        <v>2552.81</v>
      </c>
      <c r="C1342" s="5">
        <v>-1.1000000000000001E-3</v>
      </c>
      <c r="D1342" s="5">
        <v>0.68430000000000002</v>
      </c>
      <c r="E1342" s="5">
        <v>1.0138</v>
      </c>
    </row>
    <row r="1343" spans="1:5" x14ac:dyDescent="0.55000000000000004">
      <c r="A1343" s="3">
        <v>42891</v>
      </c>
      <c r="B1343" s="4">
        <v>2736.59</v>
      </c>
      <c r="C1343" s="5">
        <v>7.1999999999999995E-2</v>
      </c>
      <c r="D1343" s="5">
        <v>0.80969999999999998</v>
      </c>
      <c r="E1343" s="5">
        <v>1.1417999999999999</v>
      </c>
    </row>
    <row r="1344" spans="1:5" x14ac:dyDescent="0.55000000000000004">
      <c r="A1344" s="3">
        <v>42892</v>
      </c>
      <c r="B1344" s="4">
        <v>2914.08</v>
      </c>
      <c r="C1344" s="5">
        <v>6.4899999999999999E-2</v>
      </c>
      <c r="D1344" s="5">
        <v>0.8821</v>
      </c>
      <c r="E1344" s="5">
        <v>1.2750999999999999</v>
      </c>
    </row>
    <row r="1345" spans="1:5" x14ac:dyDescent="0.55000000000000004">
      <c r="A1345" s="3">
        <v>42893</v>
      </c>
      <c r="B1345" s="4">
        <v>2694.22</v>
      </c>
      <c r="C1345" s="5">
        <v>-7.5399999999999995E-2</v>
      </c>
      <c r="D1345" s="5">
        <v>0.73209999999999997</v>
      </c>
      <c r="E1345" s="5">
        <v>1.1860999999999999</v>
      </c>
    </row>
    <row r="1346" spans="1:5" x14ac:dyDescent="0.55000000000000004">
      <c r="A1346" s="3">
        <v>42894</v>
      </c>
      <c r="B1346" s="4">
        <v>2825.03</v>
      </c>
      <c r="C1346" s="5">
        <v>4.8599999999999997E-2</v>
      </c>
      <c r="D1346" s="5">
        <v>0.72330000000000005</v>
      </c>
      <c r="E1346" s="5">
        <v>1.4555</v>
      </c>
    </row>
    <row r="1347" spans="1:5" x14ac:dyDescent="0.55000000000000004">
      <c r="A1347" s="3">
        <v>42895</v>
      </c>
      <c r="B1347" s="4">
        <v>2826.7</v>
      </c>
      <c r="C1347" s="5">
        <v>5.9999999999999995E-4</v>
      </c>
      <c r="D1347" s="5">
        <v>0.65600000000000003</v>
      </c>
      <c r="E1347" s="5">
        <v>1.3717999999999999</v>
      </c>
    </row>
    <row r="1348" spans="1:5" x14ac:dyDescent="0.55000000000000004">
      <c r="A1348" s="3">
        <v>42896</v>
      </c>
      <c r="B1348" s="4">
        <v>2942.34</v>
      </c>
      <c r="C1348" s="5">
        <v>4.0899999999999999E-2</v>
      </c>
      <c r="D1348" s="5">
        <v>0.67479999999999996</v>
      </c>
      <c r="E1348" s="5">
        <v>1.6341000000000001</v>
      </c>
    </row>
    <row r="1349" spans="1:5" x14ac:dyDescent="0.55000000000000004">
      <c r="A1349" s="3">
        <v>42897</v>
      </c>
      <c r="B1349" s="4">
        <v>3018.54</v>
      </c>
      <c r="C1349" s="5">
        <v>2.5899999999999999E-2</v>
      </c>
      <c r="D1349" s="5">
        <v>0.67010000000000003</v>
      </c>
      <c r="E1349" s="5">
        <v>1.5545</v>
      </c>
    </row>
    <row r="1350" spans="1:5" x14ac:dyDescent="0.55000000000000004">
      <c r="A1350" s="3">
        <v>42898</v>
      </c>
      <c r="B1350" s="4">
        <v>2682.59</v>
      </c>
      <c r="C1350" s="5">
        <v>-0.1113</v>
      </c>
      <c r="D1350" s="5">
        <v>0.59960000000000002</v>
      </c>
      <c r="E1350" s="5">
        <v>1.1819</v>
      </c>
    </row>
    <row r="1351" spans="1:5" x14ac:dyDescent="0.55000000000000004">
      <c r="A1351" s="3">
        <v>42899</v>
      </c>
      <c r="B1351" s="4">
        <v>2738.93</v>
      </c>
      <c r="C1351" s="5">
        <v>2.1000000000000001E-2</v>
      </c>
      <c r="D1351" s="5">
        <v>0.55620000000000003</v>
      </c>
      <c r="E1351" s="5">
        <v>1.2031000000000001</v>
      </c>
    </row>
    <row r="1352" spans="1:5" x14ac:dyDescent="0.55000000000000004">
      <c r="A1352" s="3">
        <v>42900</v>
      </c>
      <c r="B1352" s="4">
        <v>2494.48</v>
      </c>
      <c r="C1352" s="5">
        <v>-8.9300000000000004E-2</v>
      </c>
      <c r="D1352" s="5">
        <v>0.40739999999999998</v>
      </c>
      <c r="E1352" s="5">
        <v>1.0015000000000001</v>
      </c>
    </row>
    <row r="1353" spans="1:5" x14ac:dyDescent="0.55000000000000004">
      <c r="A1353" s="3">
        <v>42901</v>
      </c>
      <c r="B1353" s="4">
        <v>2456.92</v>
      </c>
      <c r="C1353" s="5">
        <v>-1.5100000000000001E-2</v>
      </c>
      <c r="D1353" s="5">
        <v>0.44750000000000001</v>
      </c>
      <c r="E1353" s="5">
        <v>0.9506</v>
      </c>
    </row>
    <row r="1354" spans="1:5" x14ac:dyDescent="0.55000000000000004">
      <c r="A1354" s="3">
        <v>42902</v>
      </c>
      <c r="B1354" s="4">
        <v>2528.1</v>
      </c>
      <c r="C1354" s="5">
        <v>2.9000000000000001E-2</v>
      </c>
      <c r="D1354" s="5">
        <v>0.47139999999999999</v>
      </c>
      <c r="E1354" s="5">
        <v>1.1554</v>
      </c>
    </row>
    <row r="1355" spans="1:5" x14ac:dyDescent="0.55000000000000004">
      <c r="A1355" s="3">
        <v>42903</v>
      </c>
      <c r="B1355" s="4">
        <v>2664</v>
      </c>
      <c r="C1355" s="5">
        <v>5.3800000000000001E-2</v>
      </c>
      <c r="D1355" s="5">
        <v>0.47820000000000001</v>
      </c>
      <c r="E1355" s="5">
        <v>1.4894000000000001</v>
      </c>
    </row>
    <row r="1356" spans="1:5" x14ac:dyDescent="0.55000000000000004">
      <c r="A1356" s="3">
        <v>42904</v>
      </c>
      <c r="B1356" s="4">
        <v>2576.17</v>
      </c>
      <c r="C1356" s="5">
        <v>-3.3000000000000002E-2</v>
      </c>
      <c r="D1356" s="5">
        <v>0.36499999999999999</v>
      </c>
      <c r="E1356" s="5">
        <v>1.6541999999999999</v>
      </c>
    </row>
    <row r="1357" spans="1:5" x14ac:dyDescent="0.55000000000000004">
      <c r="A1357" s="3">
        <v>42905</v>
      </c>
      <c r="B1357" s="4">
        <v>2641.66</v>
      </c>
      <c r="C1357" s="5">
        <v>2.5399999999999999E-2</v>
      </c>
      <c r="D1357" s="5">
        <v>0.3422</v>
      </c>
      <c r="E1357" s="5">
        <v>1.5954999999999999</v>
      </c>
    </row>
    <row r="1358" spans="1:5" x14ac:dyDescent="0.55000000000000004">
      <c r="A1358" s="3">
        <v>42906</v>
      </c>
      <c r="B1358" s="4">
        <v>2778.83</v>
      </c>
      <c r="C1358" s="5">
        <v>5.1900000000000002E-2</v>
      </c>
      <c r="D1358" s="5">
        <v>0.35439999999999999</v>
      </c>
      <c r="E1358" s="5">
        <v>1.6685000000000001</v>
      </c>
    </row>
    <row r="1359" spans="1:5" x14ac:dyDescent="0.55000000000000004">
      <c r="A1359" s="3">
        <v>42907</v>
      </c>
      <c r="B1359" s="4">
        <v>2712.16</v>
      </c>
      <c r="C1359" s="5">
        <v>-2.4E-2</v>
      </c>
      <c r="D1359" s="5">
        <v>0.31940000000000002</v>
      </c>
      <c r="E1359" s="5">
        <v>1.4322999999999999</v>
      </c>
    </row>
    <row r="1360" spans="1:5" x14ac:dyDescent="0.55000000000000004">
      <c r="A1360" s="3">
        <v>42908</v>
      </c>
      <c r="B1360" s="4">
        <v>2740.79</v>
      </c>
      <c r="C1360" s="5">
        <v>1.06E-2</v>
      </c>
      <c r="D1360" s="5">
        <v>0.28129999999999999</v>
      </c>
      <c r="E1360" s="5">
        <v>1.6418999999999999</v>
      </c>
    </row>
    <row r="1361" spans="1:5" x14ac:dyDescent="0.55000000000000004">
      <c r="A1361" s="3">
        <v>42909</v>
      </c>
      <c r="B1361" s="4">
        <v>2738.22</v>
      </c>
      <c r="C1361" s="5">
        <v>-8.9999999999999998E-4</v>
      </c>
      <c r="D1361" s="5">
        <v>0.19500000000000001</v>
      </c>
      <c r="E1361" s="5">
        <v>1.6586000000000001</v>
      </c>
    </row>
    <row r="1362" spans="1:5" x14ac:dyDescent="0.55000000000000004">
      <c r="A1362" s="3">
        <v>42910</v>
      </c>
      <c r="B1362" s="4">
        <v>2619.12</v>
      </c>
      <c r="C1362" s="5">
        <v>-4.3499999999999997E-2</v>
      </c>
      <c r="D1362" s="5">
        <v>5.7700000000000001E-2</v>
      </c>
      <c r="E1362" s="5">
        <v>1.7984</v>
      </c>
    </row>
    <row r="1363" spans="1:5" x14ac:dyDescent="0.55000000000000004">
      <c r="A1363" s="3">
        <v>42911</v>
      </c>
      <c r="B1363" s="4">
        <v>2594.4499999999998</v>
      </c>
      <c r="C1363" s="5">
        <v>-9.4000000000000004E-3</v>
      </c>
      <c r="D1363" s="5">
        <v>0.10050000000000001</v>
      </c>
      <c r="E1363" s="5">
        <v>1.6894</v>
      </c>
    </row>
    <row r="1364" spans="1:5" x14ac:dyDescent="0.55000000000000004">
      <c r="A1364" s="3">
        <v>42912</v>
      </c>
      <c r="B1364" s="4">
        <v>2485.36</v>
      </c>
      <c r="C1364" s="5">
        <v>-4.2000000000000003E-2</v>
      </c>
      <c r="D1364" s="5">
        <v>0.10580000000000001</v>
      </c>
      <c r="E1364" s="5">
        <v>1.5749</v>
      </c>
    </row>
    <row r="1365" spans="1:5" x14ac:dyDescent="0.55000000000000004">
      <c r="A1365" s="3">
        <v>42913</v>
      </c>
      <c r="B1365" s="4">
        <v>2593.17</v>
      </c>
      <c r="C1365" s="5">
        <v>4.3400000000000001E-2</v>
      </c>
      <c r="D1365" s="5">
        <v>0.2311</v>
      </c>
      <c r="E1365" s="5">
        <v>1.4923</v>
      </c>
    </row>
    <row r="1366" spans="1:5" x14ac:dyDescent="0.55000000000000004">
      <c r="A1366" s="3">
        <v>42914</v>
      </c>
      <c r="B1366" s="4">
        <v>2584.56</v>
      </c>
      <c r="C1366" s="5">
        <v>-3.3E-3</v>
      </c>
      <c r="D1366" s="5">
        <v>0.17080000000000001</v>
      </c>
      <c r="E1366" s="5">
        <v>1.4750000000000001</v>
      </c>
    </row>
    <row r="1367" spans="1:5" x14ac:dyDescent="0.55000000000000004">
      <c r="A1367" s="3">
        <v>42915</v>
      </c>
      <c r="B1367" s="4">
        <v>2561.56</v>
      </c>
      <c r="C1367" s="5">
        <v>-8.8999999999999999E-3</v>
      </c>
      <c r="D1367" s="5">
        <v>0.1186</v>
      </c>
      <c r="E1367" s="5">
        <v>1.4621</v>
      </c>
    </row>
    <row r="1368" spans="1:5" x14ac:dyDescent="0.55000000000000004">
      <c r="A1368" s="3">
        <v>42916</v>
      </c>
      <c r="B1368" s="4">
        <v>2499.98</v>
      </c>
      <c r="C1368" s="5">
        <v>-2.4E-2</v>
      </c>
      <c r="D1368" s="5">
        <v>0.13780000000000001</v>
      </c>
      <c r="E1368" s="5">
        <v>1.4095</v>
      </c>
    </row>
    <row r="1369" spans="1:5" x14ac:dyDescent="0.55000000000000004">
      <c r="A1369" s="3">
        <v>42917</v>
      </c>
      <c r="B1369" s="4">
        <v>2460.1999999999998</v>
      </c>
      <c r="C1369" s="5">
        <v>-1.5900000000000001E-2</v>
      </c>
      <c r="D1369" s="5">
        <v>5.5800000000000002E-2</v>
      </c>
      <c r="E1369" s="5">
        <v>1.2785</v>
      </c>
    </row>
    <row r="1370" spans="1:5" x14ac:dyDescent="0.55000000000000004">
      <c r="A1370" s="3">
        <v>42918</v>
      </c>
      <c r="B1370" s="4">
        <v>2529.7800000000002</v>
      </c>
      <c r="C1370" s="5">
        <v>2.8299999999999999E-2</v>
      </c>
      <c r="D1370" s="5">
        <v>3.1600000000000003E-2</v>
      </c>
      <c r="E1370" s="5">
        <v>1.3219000000000001</v>
      </c>
    </row>
    <row r="1371" spans="1:5" x14ac:dyDescent="0.55000000000000004">
      <c r="A1371" s="3">
        <v>42919</v>
      </c>
      <c r="B1371" s="4">
        <v>2581.0700000000002</v>
      </c>
      <c r="C1371" s="5">
        <v>2.0299999999999999E-2</v>
      </c>
      <c r="D1371" s="5">
        <v>2.53E-2</v>
      </c>
      <c r="E1371" s="5">
        <v>1.349</v>
      </c>
    </row>
    <row r="1372" spans="1:5" x14ac:dyDescent="0.55000000000000004">
      <c r="A1372" s="3">
        <v>42920</v>
      </c>
      <c r="B1372" s="4">
        <v>2625.07</v>
      </c>
      <c r="C1372" s="5">
        <v>1.7000000000000001E-2</v>
      </c>
      <c r="D1372" s="5">
        <v>2.7199999999999998E-2</v>
      </c>
      <c r="E1372" s="5">
        <v>1.2874000000000001</v>
      </c>
    </row>
    <row r="1373" spans="1:5" x14ac:dyDescent="0.55000000000000004">
      <c r="A1373" s="3">
        <v>42921</v>
      </c>
      <c r="B1373" s="4">
        <v>2629.27</v>
      </c>
      <c r="C1373" s="5">
        <v>1.6000000000000001E-3</v>
      </c>
      <c r="D1373" s="5">
        <v>0.03</v>
      </c>
      <c r="E1373" s="5">
        <v>1.2988</v>
      </c>
    </row>
    <row r="1374" spans="1:5" x14ac:dyDescent="0.55000000000000004">
      <c r="A1374" s="3">
        <v>42922</v>
      </c>
      <c r="B1374" s="4">
        <v>2619.11</v>
      </c>
      <c r="C1374" s="5">
        <v>-3.8999999999999998E-3</v>
      </c>
      <c r="D1374" s="5">
        <v>-4.2900000000000001E-2</v>
      </c>
      <c r="E1374" s="5">
        <v>1.3076000000000001</v>
      </c>
    </row>
    <row r="1375" spans="1:5" x14ac:dyDescent="0.55000000000000004">
      <c r="A1375" s="3">
        <v>42923</v>
      </c>
      <c r="B1375" s="4">
        <v>2521.2399999999998</v>
      </c>
      <c r="C1375" s="5">
        <v>-3.7400000000000003E-2</v>
      </c>
      <c r="D1375" s="5">
        <v>-0.1348</v>
      </c>
      <c r="E1375" s="5">
        <v>1.1175999999999999</v>
      </c>
    </row>
    <row r="1376" spans="1:5" x14ac:dyDescent="0.55000000000000004">
      <c r="A1376" s="3">
        <v>42924</v>
      </c>
      <c r="B1376" s="4">
        <v>2579.9299999999998</v>
      </c>
      <c r="C1376" s="5">
        <v>2.3300000000000001E-2</v>
      </c>
      <c r="D1376" s="5">
        <v>-4.24E-2</v>
      </c>
      <c r="E1376" s="5">
        <v>1.1625000000000001</v>
      </c>
    </row>
    <row r="1377" spans="1:5" x14ac:dyDescent="0.55000000000000004">
      <c r="A1377" s="3">
        <v>42925</v>
      </c>
      <c r="B1377" s="4">
        <v>2525.67</v>
      </c>
      <c r="C1377" s="5">
        <v>-2.1000000000000001E-2</v>
      </c>
      <c r="D1377" s="5">
        <v>-0.106</v>
      </c>
      <c r="E1377" s="5">
        <v>1.1316999999999999</v>
      </c>
    </row>
    <row r="1378" spans="1:5" x14ac:dyDescent="0.55000000000000004">
      <c r="A1378" s="3">
        <v>42926</v>
      </c>
      <c r="B1378" s="4">
        <v>2371.96</v>
      </c>
      <c r="C1378" s="5">
        <v>-6.0900000000000003E-2</v>
      </c>
      <c r="D1378" s="5">
        <v>-0.16089999999999999</v>
      </c>
      <c r="E1378" s="5">
        <v>0.96020000000000005</v>
      </c>
    </row>
    <row r="1379" spans="1:5" x14ac:dyDescent="0.55000000000000004">
      <c r="A1379" s="3">
        <v>42927</v>
      </c>
      <c r="B1379" s="4">
        <v>2332.19</v>
      </c>
      <c r="C1379" s="5">
        <v>-1.6799999999999999E-2</v>
      </c>
      <c r="D1379" s="5">
        <v>-0.2074</v>
      </c>
      <c r="E1379" s="5">
        <v>0.92210000000000003</v>
      </c>
    </row>
    <row r="1380" spans="1:5" x14ac:dyDescent="0.55000000000000004">
      <c r="A1380" s="3">
        <v>42928</v>
      </c>
      <c r="B1380" s="4">
        <v>2423.16</v>
      </c>
      <c r="C1380" s="5">
        <v>3.9E-2</v>
      </c>
      <c r="D1380" s="5">
        <v>-0.19719999999999999</v>
      </c>
      <c r="E1380" s="5">
        <v>0.97850000000000004</v>
      </c>
    </row>
    <row r="1381" spans="1:5" x14ac:dyDescent="0.55000000000000004">
      <c r="A1381" s="3">
        <v>42929</v>
      </c>
      <c r="B1381" s="4">
        <v>2364.52</v>
      </c>
      <c r="C1381" s="5">
        <v>-2.4199999999999999E-2</v>
      </c>
      <c r="D1381" s="5">
        <v>-0.1186</v>
      </c>
      <c r="E1381" s="5">
        <v>0.94369999999999998</v>
      </c>
    </row>
    <row r="1382" spans="1:5" x14ac:dyDescent="0.55000000000000004">
      <c r="A1382" s="3">
        <v>42930</v>
      </c>
      <c r="B1382" s="4">
        <v>2232.65</v>
      </c>
      <c r="C1382" s="5">
        <v>-5.5800000000000002E-2</v>
      </c>
      <c r="D1382" s="5">
        <v>-0.18479999999999999</v>
      </c>
      <c r="E1382" s="5">
        <v>0.89439999999999997</v>
      </c>
    </row>
    <row r="1383" spans="1:5" x14ac:dyDescent="0.55000000000000004">
      <c r="A1383" s="3">
        <v>42931</v>
      </c>
      <c r="B1383" s="4">
        <v>1993.26</v>
      </c>
      <c r="C1383" s="5">
        <v>-0.1072</v>
      </c>
      <c r="D1383" s="5">
        <v>-0.2009</v>
      </c>
      <c r="E1383" s="5">
        <v>0.68430000000000002</v>
      </c>
    </row>
    <row r="1384" spans="1:5" x14ac:dyDescent="0.55000000000000004">
      <c r="A1384" s="3">
        <v>42932</v>
      </c>
      <c r="B1384" s="4">
        <v>1938.94</v>
      </c>
      <c r="C1384" s="5">
        <v>-2.7300000000000001E-2</v>
      </c>
      <c r="D1384" s="5">
        <v>-0.21079999999999999</v>
      </c>
      <c r="E1384" s="5">
        <v>0.64219999999999999</v>
      </c>
    </row>
    <row r="1385" spans="1:5" x14ac:dyDescent="0.55000000000000004">
      <c r="A1385" s="3">
        <v>42933</v>
      </c>
      <c r="B1385" s="4">
        <v>2244.2600000000002</v>
      </c>
      <c r="C1385" s="5">
        <v>0.1575</v>
      </c>
      <c r="D1385" s="5">
        <v>-0.1123</v>
      </c>
      <c r="E1385" s="5">
        <v>0.89419999999999999</v>
      </c>
    </row>
    <row r="1386" spans="1:5" x14ac:dyDescent="0.55000000000000004">
      <c r="A1386" s="3">
        <v>42934</v>
      </c>
      <c r="B1386" s="4">
        <v>2327.9</v>
      </c>
      <c r="C1386" s="5">
        <v>3.73E-2</v>
      </c>
      <c r="D1386" s="5">
        <v>-0.12620000000000001</v>
      </c>
      <c r="E1386" s="5">
        <v>0.93389999999999995</v>
      </c>
    </row>
    <row r="1387" spans="1:5" x14ac:dyDescent="0.55000000000000004">
      <c r="A1387" s="3">
        <v>42935</v>
      </c>
      <c r="B1387" s="4">
        <v>2294.4</v>
      </c>
      <c r="C1387" s="5">
        <v>-1.44E-2</v>
      </c>
      <c r="D1387" s="5">
        <v>-0.1094</v>
      </c>
      <c r="E1387" s="5">
        <v>0.88439999999999996</v>
      </c>
    </row>
    <row r="1388" spans="1:5" x14ac:dyDescent="0.55000000000000004">
      <c r="A1388" s="3">
        <v>42936</v>
      </c>
      <c r="B1388" s="4">
        <v>2877.39</v>
      </c>
      <c r="C1388" s="5">
        <v>0.25409999999999999</v>
      </c>
      <c r="D1388" s="5">
        <v>8.9200000000000002E-2</v>
      </c>
      <c r="E1388" s="5">
        <v>1.3452</v>
      </c>
    </row>
    <row r="1389" spans="1:5" x14ac:dyDescent="0.55000000000000004">
      <c r="A1389" s="3">
        <v>42937</v>
      </c>
      <c r="B1389" s="4">
        <v>2694.29</v>
      </c>
      <c r="C1389" s="5">
        <v>-6.3600000000000004E-2</v>
      </c>
      <c r="D1389" s="5">
        <v>-3.04E-2</v>
      </c>
      <c r="E1389" s="5">
        <v>1.1462000000000001</v>
      </c>
    </row>
    <row r="1390" spans="1:5" x14ac:dyDescent="0.55000000000000004">
      <c r="A1390" s="3">
        <v>42938</v>
      </c>
      <c r="B1390" s="4">
        <v>2838.81</v>
      </c>
      <c r="C1390" s="5">
        <v>5.3600000000000002E-2</v>
      </c>
      <c r="D1390" s="5">
        <v>4.6699999999999998E-2</v>
      </c>
      <c r="E1390" s="5">
        <v>1.2582</v>
      </c>
    </row>
    <row r="1391" spans="1:5" x14ac:dyDescent="0.55000000000000004">
      <c r="A1391" s="3">
        <v>42939</v>
      </c>
      <c r="B1391" s="4">
        <v>2762.63</v>
      </c>
      <c r="C1391" s="5">
        <v>-2.6800000000000001E-2</v>
      </c>
      <c r="D1391" s="5">
        <v>8.0000000000000002E-3</v>
      </c>
      <c r="E1391" s="5">
        <v>1.2201</v>
      </c>
    </row>
    <row r="1392" spans="1:5" x14ac:dyDescent="0.55000000000000004">
      <c r="A1392" s="3">
        <v>42940</v>
      </c>
      <c r="B1392" s="4">
        <v>2779.04</v>
      </c>
      <c r="C1392" s="5">
        <v>5.8999999999999999E-3</v>
      </c>
      <c r="D1392" s="5">
        <v>1.49E-2</v>
      </c>
      <c r="E1392" s="5">
        <v>1.2263999999999999</v>
      </c>
    </row>
    <row r="1393" spans="1:5" x14ac:dyDescent="0.55000000000000004">
      <c r="A1393" s="3">
        <v>42941</v>
      </c>
      <c r="B1393" s="4">
        <v>2591.2199999999998</v>
      </c>
      <c r="C1393" s="5">
        <v>-6.7599999999999993E-2</v>
      </c>
      <c r="D1393" s="5">
        <v>-1.0699999999999999E-2</v>
      </c>
      <c r="E1393" s="5">
        <v>1.0758000000000001</v>
      </c>
    </row>
    <row r="1394" spans="1:5" x14ac:dyDescent="0.55000000000000004">
      <c r="A1394" s="3">
        <v>42942</v>
      </c>
      <c r="B1394" s="4">
        <v>2550.1799999999998</v>
      </c>
      <c r="C1394" s="5">
        <v>-1.5800000000000002E-2</v>
      </c>
      <c r="D1394" s="5">
        <v>-1.7100000000000001E-2</v>
      </c>
      <c r="E1394" s="5">
        <v>1.0183</v>
      </c>
    </row>
    <row r="1395" spans="1:5" x14ac:dyDescent="0.55000000000000004">
      <c r="A1395" s="3">
        <v>42943</v>
      </c>
      <c r="B1395" s="4">
        <v>2697.47</v>
      </c>
      <c r="C1395" s="5">
        <v>5.7799999999999997E-2</v>
      </c>
      <c r="D1395" s="5">
        <v>8.5300000000000001E-2</v>
      </c>
      <c r="E1395" s="5">
        <v>1.0994999999999999</v>
      </c>
    </row>
    <row r="1396" spans="1:5" x14ac:dyDescent="0.55000000000000004">
      <c r="A1396" s="3">
        <v>42944</v>
      </c>
      <c r="B1396" s="4">
        <v>2805.18</v>
      </c>
      <c r="C1396" s="5">
        <v>3.9899999999999998E-2</v>
      </c>
      <c r="D1396" s="5">
        <v>8.1799999999999998E-2</v>
      </c>
      <c r="E1396" s="5">
        <v>1.1104000000000001</v>
      </c>
    </row>
    <row r="1397" spans="1:5" x14ac:dyDescent="0.55000000000000004">
      <c r="A1397" s="3">
        <v>42945</v>
      </c>
      <c r="B1397" s="4">
        <v>2720.08</v>
      </c>
      <c r="C1397" s="5">
        <v>-3.0300000000000001E-2</v>
      </c>
      <c r="D1397" s="5">
        <v>5.2400000000000002E-2</v>
      </c>
      <c r="E1397" s="5">
        <v>1.0606</v>
      </c>
    </row>
    <row r="1398" spans="1:5" x14ac:dyDescent="0.55000000000000004">
      <c r="A1398" s="3">
        <v>42946</v>
      </c>
      <c r="B1398" s="4">
        <v>2746.33</v>
      </c>
      <c r="C1398" s="5">
        <v>9.7000000000000003E-3</v>
      </c>
      <c r="D1398" s="5">
        <v>7.2099999999999997E-2</v>
      </c>
      <c r="E1398" s="5">
        <v>1.0694999999999999</v>
      </c>
    </row>
    <row r="1399" spans="1:5" x14ac:dyDescent="0.55000000000000004">
      <c r="A1399" s="3">
        <v>42947</v>
      </c>
      <c r="B1399" s="4">
        <v>2873.83</v>
      </c>
      <c r="C1399" s="5">
        <v>4.6399999999999997E-2</v>
      </c>
      <c r="D1399" s="5">
        <v>0.14949999999999999</v>
      </c>
      <c r="E1399" s="5">
        <v>1.1319999999999999</v>
      </c>
    </row>
    <row r="1400" spans="1:5" x14ac:dyDescent="0.55000000000000004">
      <c r="A1400" s="3">
        <v>42948</v>
      </c>
      <c r="B1400" s="4">
        <v>2735.59</v>
      </c>
      <c r="C1400" s="5">
        <v>-4.8099999999999997E-2</v>
      </c>
      <c r="D1400" s="5">
        <v>0.1119</v>
      </c>
      <c r="E1400" s="5">
        <v>0.95109999999999995</v>
      </c>
    </row>
    <row r="1401" spans="1:5" x14ac:dyDescent="0.55000000000000004">
      <c r="A1401" s="3">
        <v>42949</v>
      </c>
      <c r="B1401" s="4">
        <v>2723.58</v>
      </c>
      <c r="C1401" s="5">
        <v>-4.4000000000000003E-3</v>
      </c>
      <c r="D1401" s="5">
        <v>7.6600000000000001E-2</v>
      </c>
      <c r="E1401" s="5">
        <v>0.88660000000000005</v>
      </c>
    </row>
    <row r="1402" spans="1:5" x14ac:dyDescent="0.55000000000000004">
      <c r="A1402" s="3">
        <v>42950</v>
      </c>
      <c r="B1402" s="4">
        <v>2814.36</v>
      </c>
      <c r="C1402" s="5">
        <v>3.3300000000000003E-2</v>
      </c>
      <c r="D1402" s="5">
        <v>9.0399999999999994E-2</v>
      </c>
      <c r="E1402" s="5">
        <v>0.88629999999999998</v>
      </c>
    </row>
    <row r="1403" spans="1:5" x14ac:dyDescent="0.55000000000000004">
      <c r="A1403" s="3">
        <v>42951</v>
      </c>
      <c r="B1403" s="4">
        <v>2883.68</v>
      </c>
      <c r="C1403" s="5">
        <v>2.46E-2</v>
      </c>
      <c r="D1403" s="5">
        <v>9.8500000000000004E-2</v>
      </c>
      <c r="E1403" s="5">
        <v>0.90259999999999996</v>
      </c>
    </row>
    <row r="1404" spans="1:5" x14ac:dyDescent="0.55000000000000004">
      <c r="A1404" s="3">
        <v>42952</v>
      </c>
      <c r="B1404" s="4">
        <v>3301.76</v>
      </c>
      <c r="C1404" s="5">
        <v>0.14499999999999999</v>
      </c>
      <c r="D1404" s="5">
        <v>0.25580000000000003</v>
      </c>
      <c r="E1404" s="5">
        <v>1.1834</v>
      </c>
    </row>
    <row r="1405" spans="1:5" x14ac:dyDescent="0.55000000000000004">
      <c r="A1405" s="3">
        <v>42953</v>
      </c>
      <c r="B1405" s="4">
        <v>3255</v>
      </c>
      <c r="C1405" s="5">
        <v>-1.4200000000000001E-2</v>
      </c>
      <c r="D1405" s="5">
        <v>0.24279999999999999</v>
      </c>
      <c r="E1405" s="5">
        <v>1.1023000000000001</v>
      </c>
    </row>
    <row r="1406" spans="1:5" x14ac:dyDescent="0.55000000000000004">
      <c r="A1406" s="3">
        <v>42954</v>
      </c>
      <c r="B1406" s="4">
        <v>3431.97</v>
      </c>
      <c r="C1406" s="5">
        <v>5.4399999999999997E-2</v>
      </c>
      <c r="D1406" s="5">
        <v>0.36120000000000002</v>
      </c>
      <c r="E1406" s="5">
        <v>1.2063999999999999</v>
      </c>
    </row>
    <row r="1407" spans="1:5" x14ac:dyDescent="0.55000000000000004">
      <c r="A1407" s="3">
        <v>42955</v>
      </c>
      <c r="B1407" s="4">
        <v>3453.16</v>
      </c>
      <c r="C1407" s="5">
        <v>6.1999999999999998E-3</v>
      </c>
      <c r="D1407" s="5">
        <v>0.33850000000000002</v>
      </c>
      <c r="E1407" s="5">
        <v>1.1065</v>
      </c>
    </row>
    <row r="1408" spans="1:5" x14ac:dyDescent="0.55000000000000004">
      <c r="A1408" s="3">
        <v>42956</v>
      </c>
      <c r="B1408" s="4">
        <v>3377.54</v>
      </c>
      <c r="C1408" s="5">
        <v>-2.1899999999999999E-2</v>
      </c>
      <c r="D1408" s="5">
        <v>0.33729999999999999</v>
      </c>
      <c r="E1408" s="5">
        <v>0.97870000000000001</v>
      </c>
    </row>
    <row r="1409" spans="1:5" x14ac:dyDescent="0.55000000000000004">
      <c r="A1409" s="3">
        <v>42957</v>
      </c>
      <c r="B1409" s="4">
        <v>3445.28</v>
      </c>
      <c r="C1409" s="5">
        <v>2.01E-2</v>
      </c>
      <c r="D1409" s="5">
        <v>0.45250000000000001</v>
      </c>
      <c r="E1409" s="5">
        <v>0.96109999999999995</v>
      </c>
    </row>
    <row r="1410" spans="1:5" x14ac:dyDescent="0.55000000000000004">
      <c r="A1410" s="3">
        <v>42958</v>
      </c>
      <c r="B1410" s="4">
        <v>3679.61</v>
      </c>
      <c r="C1410" s="5">
        <v>6.8000000000000005E-2</v>
      </c>
      <c r="D1410" s="5">
        <v>0.57769999999999999</v>
      </c>
      <c r="E1410" s="5">
        <v>1.0359</v>
      </c>
    </row>
    <row r="1411" spans="1:5" x14ac:dyDescent="0.55000000000000004">
      <c r="A1411" s="3">
        <v>42959</v>
      </c>
      <c r="B1411" s="4">
        <v>3917.65</v>
      </c>
      <c r="C1411" s="5">
        <v>6.4699999999999994E-2</v>
      </c>
      <c r="D1411" s="5">
        <v>0.61680000000000001</v>
      </c>
      <c r="E1411" s="5">
        <v>1.3361000000000001</v>
      </c>
    </row>
    <row r="1412" spans="1:5" x14ac:dyDescent="0.55000000000000004">
      <c r="A1412" s="3">
        <v>42960</v>
      </c>
      <c r="B1412" s="4">
        <v>4111.2</v>
      </c>
      <c r="C1412" s="5">
        <v>4.9399999999999999E-2</v>
      </c>
      <c r="D1412" s="5">
        <v>0.73870000000000002</v>
      </c>
      <c r="E1412" s="5">
        <v>1.3360000000000001</v>
      </c>
    </row>
    <row r="1413" spans="1:5" x14ac:dyDescent="0.55000000000000004">
      <c r="A1413" s="3">
        <v>42961</v>
      </c>
      <c r="B1413" s="4">
        <v>4382.74</v>
      </c>
      <c r="C1413" s="5">
        <v>6.6000000000000003E-2</v>
      </c>
      <c r="D1413" s="5">
        <v>0.96299999999999997</v>
      </c>
      <c r="E1413" s="5">
        <v>1.4726999999999999</v>
      </c>
    </row>
    <row r="1414" spans="1:5" x14ac:dyDescent="0.55000000000000004">
      <c r="A1414" s="3">
        <v>42962</v>
      </c>
      <c r="B1414" s="4">
        <v>4204.43</v>
      </c>
      <c r="C1414" s="5">
        <v>-4.07E-2</v>
      </c>
      <c r="D1414" s="5">
        <v>1.1093</v>
      </c>
      <c r="E1414" s="5">
        <v>1.4770000000000001</v>
      </c>
    </row>
    <row r="1415" spans="1:5" x14ac:dyDescent="0.55000000000000004">
      <c r="A1415" s="3">
        <v>42963</v>
      </c>
      <c r="B1415" s="4">
        <v>4425.3</v>
      </c>
      <c r="C1415" s="5">
        <v>5.2499999999999998E-2</v>
      </c>
      <c r="D1415" s="5">
        <v>1.2823</v>
      </c>
      <c r="E1415" s="5">
        <v>1.5754999999999999</v>
      </c>
    </row>
    <row r="1416" spans="1:5" x14ac:dyDescent="0.55000000000000004">
      <c r="A1416" s="3">
        <v>42964</v>
      </c>
      <c r="B1416" s="4">
        <v>4316.34</v>
      </c>
      <c r="C1416" s="5">
        <v>-2.46E-2</v>
      </c>
      <c r="D1416" s="5">
        <v>0.92330000000000001</v>
      </c>
      <c r="E1416" s="5">
        <v>1.3951</v>
      </c>
    </row>
    <row r="1417" spans="1:5" x14ac:dyDescent="0.55000000000000004">
      <c r="A1417" s="3">
        <v>42965</v>
      </c>
      <c r="B1417" s="4">
        <v>4159.46</v>
      </c>
      <c r="C1417" s="5">
        <v>-3.6299999999999999E-2</v>
      </c>
      <c r="D1417" s="5">
        <v>0.78680000000000005</v>
      </c>
      <c r="E1417" s="5">
        <v>1.2039</v>
      </c>
    </row>
    <row r="1418" spans="1:5" x14ac:dyDescent="0.55000000000000004">
      <c r="A1418" s="3">
        <v>42966</v>
      </c>
      <c r="B1418" s="4">
        <v>4206.13</v>
      </c>
      <c r="C1418" s="5">
        <v>1.12E-2</v>
      </c>
      <c r="D1418" s="5">
        <v>0.83320000000000005</v>
      </c>
      <c r="E1418" s="5">
        <v>1.1372</v>
      </c>
    </row>
    <row r="1419" spans="1:5" x14ac:dyDescent="0.55000000000000004">
      <c r="A1419" s="3">
        <v>42967</v>
      </c>
      <c r="B1419" s="4">
        <v>4111.22</v>
      </c>
      <c r="C1419" s="5">
        <v>-2.2599999999999999E-2</v>
      </c>
      <c r="D1419" s="5">
        <v>0.42880000000000001</v>
      </c>
      <c r="E1419" s="5">
        <v>1.0038</v>
      </c>
    </row>
    <row r="1420" spans="1:5" x14ac:dyDescent="0.55000000000000004">
      <c r="A1420" s="3">
        <v>42968</v>
      </c>
      <c r="B1420" s="4">
        <v>4054.94</v>
      </c>
      <c r="C1420" s="5">
        <v>-1.37E-2</v>
      </c>
      <c r="D1420" s="5">
        <v>0.505</v>
      </c>
      <c r="E1420" s="5">
        <v>0.97260000000000002</v>
      </c>
    </row>
    <row r="1421" spans="1:5" x14ac:dyDescent="0.55000000000000004">
      <c r="A1421" s="3">
        <v>42969</v>
      </c>
      <c r="B1421" s="4">
        <v>4137.67</v>
      </c>
      <c r="C1421" s="5">
        <v>2.0400000000000001E-2</v>
      </c>
      <c r="D1421" s="5">
        <v>0.45750000000000002</v>
      </c>
      <c r="E1421" s="5">
        <v>0.93440000000000001</v>
      </c>
    </row>
    <row r="1422" spans="1:5" x14ac:dyDescent="0.55000000000000004">
      <c r="A1422" s="3">
        <v>42970</v>
      </c>
      <c r="B1422" s="4">
        <v>4191.22</v>
      </c>
      <c r="C1422" s="5">
        <v>1.29E-2</v>
      </c>
      <c r="D1422" s="5">
        <v>0.5171</v>
      </c>
      <c r="E1422" s="5">
        <v>0.82899999999999996</v>
      </c>
    </row>
    <row r="1423" spans="1:5" x14ac:dyDescent="0.55000000000000004">
      <c r="A1423" s="3">
        <v>42971</v>
      </c>
      <c r="B1423" s="4">
        <v>4362.47</v>
      </c>
      <c r="C1423" s="5">
        <v>4.0899999999999999E-2</v>
      </c>
      <c r="D1423" s="5">
        <v>0.56979999999999997</v>
      </c>
      <c r="E1423" s="5">
        <v>0.76170000000000004</v>
      </c>
    </row>
    <row r="1424" spans="1:5" x14ac:dyDescent="0.55000000000000004">
      <c r="A1424" s="3">
        <v>42972</v>
      </c>
      <c r="B1424" s="4">
        <v>4408.32</v>
      </c>
      <c r="C1424" s="5">
        <v>1.0500000000000001E-2</v>
      </c>
      <c r="D1424" s="5">
        <v>0.70130000000000003</v>
      </c>
      <c r="E1424" s="5">
        <v>0.86990000000000001</v>
      </c>
    </row>
    <row r="1425" spans="1:5" x14ac:dyDescent="0.55000000000000004">
      <c r="A1425" s="3">
        <v>42973</v>
      </c>
      <c r="B1425" s="4">
        <v>4387.46</v>
      </c>
      <c r="C1425" s="5">
        <v>-4.7000000000000002E-3</v>
      </c>
      <c r="D1425" s="5">
        <v>0.72050000000000003</v>
      </c>
      <c r="E1425" s="5">
        <v>0.95220000000000005</v>
      </c>
    </row>
    <row r="1426" spans="1:5" x14ac:dyDescent="0.55000000000000004">
      <c r="A1426" s="3">
        <v>42974</v>
      </c>
      <c r="B1426" s="4">
        <v>4394.51</v>
      </c>
      <c r="C1426" s="5">
        <v>1.6000000000000001E-3</v>
      </c>
      <c r="D1426" s="5">
        <v>0.62909999999999999</v>
      </c>
      <c r="E1426" s="5">
        <v>1.0864</v>
      </c>
    </row>
    <row r="1427" spans="1:5" x14ac:dyDescent="0.55000000000000004">
      <c r="A1427" s="3">
        <v>42975</v>
      </c>
      <c r="B1427" s="4">
        <v>4439.66</v>
      </c>
      <c r="C1427" s="5">
        <v>1.03E-2</v>
      </c>
      <c r="D1427" s="5">
        <v>0.5827</v>
      </c>
      <c r="E1427" s="5">
        <v>1.0111000000000001</v>
      </c>
    </row>
    <row r="1428" spans="1:5" x14ac:dyDescent="0.55000000000000004">
      <c r="A1428" s="3">
        <v>42976</v>
      </c>
      <c r="B1428" s="4">
        <v>4648.13</v>
      </c>
      <c r="C1428" s="5">
        <v>4.7E-2</v>
      </c>
      <c r="D1428" s="5">
        <v>0.70879999999999999</v>
      </c>
      <c r="E1428" s="5">
        <v>1.0299</v>
      </c>
    </row>
    <row r="1429" spans="1:5" x14ac:dyDescent="0.55000000000000004">
      <c r="A1429" s="3">
        <v>42977</v>
      </c>
      <c r="B1429" s="4">
        <v>4630.7299999999996</v>
      </c>
      <c r="C1429" s="5">
        <v>-3.7000000000000002E-3</v>
      </c>
      <c r="D1429" s="5">
        <v>0.68620000000000003</v>
      </c>
      <c r="E1429" s="5">
        <v>1.1074999999999999</v>
      </c>
    </row>
    <row r="1430" spans="1:5" x14ac:dyDescent="0.55000000000000004">
      <c r="A1430" s="3">
        <v>42978</v>
      </c>
      <c r="B1430" s="4">
        <v>4764.87</v>
      </c>
      <c r="C1430" s="5">
        <v>2.9000000000000001E-2</v>
      </c>
      <c r="D1430" s="5">
        <v>0.65800000000000003</v>
      </c>
      <c r="E1430" s="5">
        <v>1.0448</v>
      </c>
    </row>
    <row r="1431" spans="1:5" x14ac:dyDescent="0.55000000000000004">
      <c r="A1431" s="3">
        <v>42979</v>
      </c>
      <c r="B1431" s="4">
        <v>4950.72</v>
      </c>
      <c r="C1431" s="5">
        <v>3.9E-2</v>
      </c>
      <c r="D1431" s="5">
        <v>0.80969999999999998</v>
      </c>
      <c r="E1431" s="5">
        <v>1.0188999999999999</v>
      </c>
    </row>
    <row r="1432" spans="1:5" x14ac:dyDescent="0.55000000000000004">
      <c r="A1432" s="3">
        <v>42980</v>
      </c>
      <c r="B1432" s="4">
        <v>4643.97</v>
      </c>
      <c r="C1432" s="5">
        <v>-6.2E-2</v>
      </c>
      <c r="D1432" s="5">
        <v>0.70509999999999995</v>
      </c>
      <c r="E1432" s="5">
        <v>0.84470000000000001</v>
      </c>
    </row>
    <row r="1433" spans="1:5" x14ac:dyDescent="0.55000000000000004">
      <c r="A1433" s="3">
        <v>42981</v>
      </c>
      <c r="B1433" s="4">
        <v>4631.6899999999996</v>
      </c>
      <c r="C1433" s="5">
        <v>-2.5999999999999999E-3</v>
      </c>
      <c r="D1433" s="5">
        <v>0.64570000000000005</v>
      </c>
      <c r="E1433" s="5">
        <v>0.81230000000000002</v>
      </c>
    </row>
    <row r="1434" spans="1:5" x14ac:dyDescent="0.55000000000000004">
      <c r="A1434" s="3">
        <v>42982</v>
      </c>
      <c r="B1434" s="4">
        <v>4319.72</v>
      </c>
      <c r="C1434" s="5">
        <v>-6.7400000000000002E-2</v>
      </c>
      <c r="D1434" s="5">
        <v>0.498</v>
      </c>
      <c r="E1434" s="5">
        <v>0.69210000000000005</v>
      </c>
    </row>
    <row r="1435" spans="1:5" x14ac:dyDescent="0.55000000000000004">
      <c r="A1435" s="3">
        <v>42983</v>
      </c>
      <c r="B1435" s="4">
        <v>4422.12</v>
      </c>
      <c r="C1435" s="5">
        <v>2.3699999999999999E-2</v>
      </c>
      <c r="D1435" s="5">
        <v>0.33929999999999999</v>
      </c>
      <c r="E1435" s="5">
        <v>0.6159</v>
      </c>
    </row>
    <row r="1436" spans="1:5" x14ac:dyDescent="0.55000000000000004">
      <c r="A1436" s="3">
        <v>42984</v>
      </c>
      <c r="B1436" s="4">
        <v>4626.72</v>
      </c>
      <c r="C1436" s="5">
        <v>4.6300000000000001E-2</v>
      </c>
      <c r="D1436" s="5">
        <v>0.4214</v>
      </c>
      <c r="E1436" s="5">
        <v>0.5877</v>
      </c>
    </row>
    <row r="1437" spans="1:5" x14ac:dyDescent="0.55000000000000004">
      <c r="A1437" s="3">
        <v>42985</v>
      </c>
      <c r="B1437" s="4">
        <v>4638.1000000000004</v>
      </c>
      <c r="C1437" s="5">
        <v>2.5000000000000001E-3</v>
      </c>
      <c r="D1437" s="5">
        <v>0.35139999999999999</v>
      </c>
      <c r="E1437" s="5">
        <v>0.72150000000000003</v>
      </c>
    </row>
    <row r="1438" spans="1:5" x14ac:dyDescent="0.55000000000000004">
      <c r="A1438" s="3">
        <v>42986</v>
      </c>
      <c r="B1438" s="4">
        <v>4317.54</v>
      </c>
      <c r="C1438" s="5">
        <v>-6.9099999999999995E-2</v>
      </c>
      <c r="D1438" s="5">
        <v>0.25030000000000002</v>
      </c>
      <c r="E1438" s="5">
        <v>0.52829999999999999</v>
      </c>
    </row>
    <row r="1439" spans="1:5" x14ac:dyDescent="0.55000000000000004">
      <c r="A1439" s="3">
        <v>42987</v>
      </c>
      <c r="B1439" s="4">
        <v>4291.88</v>
      </c>
      <c r="C1439" s="5">
        <v>-5.8999999999999999E-3</v>
      </c>
      <c r="D1439" s="5">
        <v>0.2707</v>
      </c>
      <c r="E1439" s="5">
        <v>0.51829999999999998</v>
      </c>
    </row>
    <row r="1440" spans="1:5" x14ac:dyDescent="0.55000000000000004">
      <c r="A1440" s="3">
        <v>42988</v>
      </c>
      <c r="B1440" s="4">
        <v>4191.17</v>
      </c>
      <c r="C1440" s="5">
        <v>-2.35E-2</v>
      </c>
      <c r="D1440" s="5">
        <v>0.2165</v>
      </c>
      <c r="E1440" s="5">
        <v>0.4244</v>
      </c>
    </row>
    <row r="1441" spans="1:5" x14ac:dyDescent="0.55000000000000004">
      <c r="A1441" s="3">
        <v>42989</v>
      </c>
      <c r="B1441" s="4">
        <v>4188.84</v>
      </c>
      <c r="C1441" s="5">
        <v>-5.9999999999999995E-4</v>
      </c>
      <c r="D1441" s="5">
        <v>0.1384</v>
      </c>
      <c r="E1441" s="5">
        <v>0.38769999999999999</v>
      </c>
    </row>
    <row r="1442" spans="1:5" x14ac:dyDescent="0.55000000000000004">
      <c r="A1442" s="3">
        <v>42990</v>
      </c>
      <c r="B1442" s="4">
        <v>4148.2700000000004</v>
      </c>
      <c r="C1442" s="5">
        <v>-9.7000000000000003E-3</v>
      </c>
      <c r="D1442" s="5">
        <v>5.8900000000000001E-2</v>
      </c>
      <c r="E1442" s="5">
        <v>0.5464</v>
      </c>
    </row>
    <row r="1443" spans="1:5" x14ac:dyDescent="0.55000000000000004">
      <c r="A1443" s="3">
        <v>42991</v>
      </c>
      <c r="B1443" s="4">
        <v>3874.26</v>
      </c>
      <c r="C1443" s="5">
        <v>-6.6100000000000006E-2</v>
      </c>
      <c r="D1443" s="5">
        <v>-5.7599999999999998E-2</v>
      </c>
      <c r="E1443" s="5">
        <v>0.41449999999999998</v>
      </c>
    </row>
    <row r="1444" spans="1:5" x14ac:dyDescent="0.55000000000000004">
      <c r="A1444" s="3">
        <v>42992</v>
      </c>
      <c r="B1444" s="4">
        <v>3226.41</v>
      </c>
      <c r="C1444" s="5">
        <v>-0.16719999999999999</v>
      </c>
      <c r="D1444" s="5">
        <v>-0.26379999999999998</v>
      </c>
      <c r="E1444" s="5">
        <v>0.29339999999999999</v>
      </c>
    </row>
    <row r="1445" spans="1:5" x14ac:dyDescent="0.55000000000000004">
      <c r="A1445" s="3">
        <v>42993</v>
      </c>
      <c r="B1445" s="4">
        <v>3686.9</v>
      </c>
      <c r="C1445" s="5">
        <v>0.14269999999999999</v>
      </c>
      <c r="D1445" s="5">
        <v>-0.1231</v>
      </c>
      <c r="E1445" s="5">
        <v>0.50060000000000004</v>
      </c>
    </row>
    <row r="1446" spans="1:5" x14ac:dyDescent="0.55000000000000004">
      <c r="A1446" s="3">
        <v>42994</v>
      </c>
      <c r="B1446" s="4">
        <v>3678.74</v>
      </c>
      <c r="C1446" s="5">
        <v>-2.2000000000000001E-3</v>
      </c>
      <c r="D1446" s="5">
        <v>-0.16869999999999999</v>
      </c>
      <c r="E1446" s="5">
        <v>0.4551</v>
      </c>
    </row>
    <row r="1447" spans="1:5" x14ac:dyDescent="0.55000000000000004">
      <c r="A1447" s="3">
        <v>42995</v>
      </c>
      <c r="B1447" s="4">
        <v>3672.57</v>
      </c>
      <c r="C1447" s="5">
        <v>-1.6999999999999999E-3</v>
      </c>
      <c r="D1447" s="5">
        <v>-0.14910000000000001</v>
      </c>
      <c r="E1447" s="5">
        <v>0.37859999999999999</v>
      </c>
    </row>
    <row r="1448" spans="1:5" x14ac:dyDescent="0.55000000000000004">
      <c r="A1448" s="3">
        <v>42996</v>
      </c>
      <c r="B1448" s="4">
        <v>4067.08</v>
      </c>
      <c r="C1448" s="5">
        <v>0.1074</v>
      </c>
      <c r="D1448" s="5">
        <v>-2.2200000000000001E-2</v>
      </c>
      <c r="E1448" s="5">
        <v>0.57869999999999999</v>
      </c>
    </row>
    <row r="1449" spans="1:5" x14ac:dyDescent="0.55000000000000004">
      <c r="A1449" s="3">
        <v>42997</v>
      </c>
      <c r="B1449" s="4">
        <v>3897</v>
      </c>
      <c r="C1449" s="5">
        <v>-4.1799999999999997E-2</v>
      </c>
      <c r="D1449" s="5">
        <v>-7.3499999999999996E-2</v>
      </c>
      <c r="E1449" s="5">
        <v>0.47520000000000001</v>
      </c>
    </row>
    <row r="1450" spans="1:5" x14ac:dyDescent="0.55000000000000004">
      <c r="A1450" s="3">
        <v>42998</v>
      </c>
      <c r="B1450" s="4">
        <v>3858.09</v>
      </c>
      <c r="C1450" s="5">
        <v>-0.01</v>
      </c>
      <c r="D1450" s="5">
        <v>-6.1600000000000002E-2</v>
      </c>
      <c r="E1450" s="5">
        <v>0.38840000000000002</v>
      </c>
    </row>
    <row r="1451" spans="1:5" x14ac:dyDescent="0.55000000000000004">
      <c r="A1451" s="3">
        <v>42999</v>
      </c>
      <c r="B1451" s="4">
        <v>3612.68</v>
      </c>
      <c r="C1451" s="5">
        <v>-6.3600000000000004E-2</v>
      </c>
      <c r="D1451" s="5">
        <v>-0.1091</v>
      </c>
      <c r="E1451" s="5">
        <v>0.33200000000000002</v>
      </c>
    </row>
    <row r="1452" spans="1:5" x14ac:dyDescent="0.55000000000000004">
      <c r="A1452" s="3">
        <v>43000</v>
      </c>
      <c r="B1452" s="4">
        <v>3603.31</v>
      </c>
      <c r="C1452" s="5">
        <v>-2.5999999999999999E-3</v>
      </c>
      <c r="D1452" s="5">
        <v>-0.12909999999999999</v>
      </c>
      <c r="E1452" s="5">
        <v>0.31469999999999998</v>
      </c>
    </row>
    <row r="1453" spans="1:5" x14ac:dyDescent="0.55000000000000004">
      <c r="A1453" s="3">
        <v>43001</v>
      </c>
      <c r="B1453" s="4">
        <v>3777.29</v>
      </c>
      <c r="C1453" s="5">
        <v>4.8300000000000003E-2</v>
      </c>
      <c r="D1453" s="5">
        <v>-9.8799999999999999E-2</v>
      </c>
      <c r="E1453" s="5">
        <v>0.3795</v>
      </c>
    </row>
    <row r="1454" spans="1:5" x14ac:dyDescent="0.55000000000000004">
      <c r="A1454" s="3">
        <v>43002</v>
      </c>
      <c r="B1454" s="4">
        <v>3662.12</v>
      </c>
      <c r="C1454" s="5">
        <v>-3.0499999999999999E-2</v>
      </c>
      <c r="D1454" s="5">
        <v>-0.1605</v>
      </c>
      <c r="E1454" s="5">
        <v>0.3982</v>
      </c>
    </row>
    <row r="1455" spans="1:5" x14ac:dyDescent="0.55000000000000004">
      <c r="A1455" s="3">
        <v>43003</v>
      </c>
      <c r="B1455" s="4">
        <v>3927.5</v>
      </c>
      <c r="C1455" s="5">
        <v>7.2499999999999995E-2</v>
      </c>
      <c r="D1455" s="5">
        <v>-0.1091</v>
      </c>
      <c r="E1455" s="5">
        <v>0.51380000000000003</v>
      </c>
    </row>
    <row r="1456" spans="1:5" x14ac:dyDescent="0.55000000000000004">
      <c r="A1456" s="3">
        <v>43004</v>
      </c>
      <c r="B1456" s="4">
        <v>3895.51</v>
      </c>
      <c r="C1456" s="5">
        <v>-8.0999999999999996E-3</v>
      </c>
      <c r="D1456" s="5">
        <v>-0.11210000000000001</v>
      </c>
      <c r="E1456" s="5">
        <v>0.56740000000000002</v>
      </c>
    </row>
    <row r="1457" spans="1:5" x14ac:dyDescent="0.55000000000000004">
      <c r="A1457" s="3">
        <v>43005</v>
      </c>
      <c r="B1457" s="4">
        <v>4208.5600000000004</v>
      </c>
      <c r="C1457" s="5">
        <v>8.0399999999999999E-2</v>
      </c>
      <c r="D1457" s="5">
        <v>-4.2299999999999997E-2</v>
      </c>
      <c r="E1457" s="5">
        <v>0.62290000000000001</v>
      </c>
    </row>
    <row r="1458" spans="1:5" x14ac:dyDescent="0.55000000000000004">
      <c r="A1458" s="3">
        <v>43006</v>
      </c>
      <c r="B1458" s="4">
        <v>4185.29</v>
      </c>
      <c r="C1458" s="5">
        <v>-5.4999999999999997E-3</v>
      </c>
      <c r="D1458" s="5">
        <v>-5.7299999999999997E-2</v>
      </c>
      <c r="E1458" s="5">
        <v>0.61929999999999996</v>
      </c>
    </row>
    <row r="1459" spans="1:5" x14ac:dyDescent="0.55000000000000004">
      <c r="A1459" s="3">
        <v>43007</v>
      </c>
      <c r="B1459" s="4">
        <v>4164.1000000000004</v>
      </c>
      <c r="C1459" s="5">
        <v>-5.1000000000000004E-3</v>
      </c>
      <c r="D1459" s="5">
        <v>-0.1041</v>
      </c>
      <c r="E1459" s="5">
        <v>0.62560000000000004</v>
      </c>
    </row>
    <row r="1460" spans="1:5" x14ac:dyDescent="0.55000000000000004">
      <c r="A1460" s="3">
        <v>43008</v>
      </c>
      <c r="B1460" s="4">
        <v>4353.05</v>
      </c>
      <c r="C1460" s="5">
        <v>4.5400000000000003E-2</v>
      </c>
      <c r="D1460" s="5">
        <v>-0.06</v>
      </c>
      <c r="E1460" s="5">
        <v>0.74119999999999997</v>
      </c>
    </row>
    <row r="1461" spans="1:5" x14ac:dyDescent="0.55000000000000004">
      <c r="A1461" s="3">
        <v>43009</v>
      </c>
      <c r="B1461" s="4">
        <v>4394.6400000000003</v>
      </c>
      <c r="C1461" s="5">
        <v>9.5999999999999992E-3</v>
      </c>
      <c r="D1461" s="5">
        <v>-7.7700000000000005E-2</v>
      </c>
      <c r="E1461" s="5">
        <v>0.7863</v>
      </c>
    </row>
    <row r="1462" spans="1:5" x14ac:dyDescent="0.55000000000000004">
      <c r="A1462" s="3">
        <v>43010</v>
      </c>
      <c r="B1462" s="4">
        <v>4404.1000000000004</v>
      </c>
      <c r="C1462" s="5">
        <v>2.2000000000000001E-3</v>
      </c>
      <c r="D1462" s="5">
        <v>-0.1104</v>
      </c>
      <c r="E1462" s="5">
        <v>0.7409</v>
      </c>
    </row>
    <row r="1463" spans="1:5" x14ac:dyDescent="0.55000000000000004">
      <c r="A1463" s="3">
        <v>43011</v>
      </c>
      <c r="B1463" s="4">
        <v>4320.09</v>
      </c>
      <c r="C1463" s="5">
        <v>-1.9099999999999999E-2</v>
      </c>
      <c r="D1463" s="5">
        <v>-6.9699999999999998E-2</v>
      </c>
      <c r="E1463" s="5">
        <v>0.67379999999999995</v>
      </c>
    </row>
    <row r="1464" spans="1:5" x14ac:dyDescent="0.55000000000000004">
      <c r="A1464" s="3">
        <v>43012</v>
      </c>
      <c r="B1464" s="4">
        <v>4225.92</v>
      </c>
      <c r="C1464" s="5">
        <v>-2.18E-2</v>
      </c>
      <c r="D1464" s="5">
        <v>-8.7599999999999997E-2</v>
      </c>
      <c r="E1464" s="5">
        <v>0.60980000000000001</v>
      </c>
    </row>
    <row r="1465" spans="1:5" x14ac:dyDescent="0.55000000000000004">
      <c r="A1465" s="3">
        <v>43013</v>
      </c>
      <c r="B1465" s="4">
        <v>4322.75</v>
      </c>
      <c r="C1465" s="5">
        <v>2.29E-2</v>
      </c>
      <c r="D1465" s="5">
        <v>6.9999999999999999E-4</v>
      </c>
      <c r="E1465" s="5">
        <v>0.64410000000000001</v>
      </c>
    </row>
    <row r="1466" spans="1:5" x14ac:dyDescent="0.55000000000000004">
      <c r="A1466" s="3">
        <v>43014</v>
      </c>
      <c r="B1466" s="4">
        <v>4370.24</v>
      </c>
      <c r="C1466" s="5">
        <v>1.0999999999999999E-2</v>
      </c>
      <c r="D1466" s="5">
        <v>-1.17E-2</v>
      </c>
      <c r="E1466" s="5">
        <v>0.66859999999999997</v>
      </c>
    </row>
    <row r="1467" spans="1:5" x14ac:dyDescent="0.55000000000000004">
      <c r="A1467" s="3">
        <v>43015</v>
      </c>
      <c r="B1467" s="4">
        <v>4437.03</v>
      </c>
      <c r="C1467" s="5">
        <v>1.5299999999999999E-2</v>
      </c>
      <c r="D1467" s="5">
        <v>-4.1000000000000002E-2</v>
      </c>
      <c r="E1467" s="5">
        <v>0.75990000000000002</v>
      </c>
    </row>
    <row r="1468" spans="1:5" x14ac:dyDescent="0.55000000000000004">
      <c r="A1468" s="3">
        <v>43016</v>
      </c>
      <c r="B1468" s="4">
        <v>4596.96</v>
      </c>
      <c r="C1468" s="5">
        <v>3.5999999999999997E-2</v>
      </c>
      <c r="D1468" s="5">
        <v>-8.8999999999999999E-3</v>
      </c>
      <c r="E1468" s="5">
        <v>0.78180000000000005</v>
      </c>
    </row>
    <row r="1469" spans="1:5" x14ac:dyDescent="0.55000000000000004">
      <c r="A1469" s="3">
        <v>43017</v>
      </c>
      <c r="B1469" s="4">
        <v>4772.97</v>
      </c>
      <c r="C1469" s="5">
        <v>3.8300000000000001E-2</v>
      </c>
      <c r="D1469" s="5">
        <v>0.1055</v>
      </c>
      <c r="E1469" s="5">
        <v>0.88980000000000004</v>
      </c>
    </row>
    <row r="1470" spans="1:5" x14ac:dyDescent="0.55000000000000004">
      <c r="A1470" s="3">
        <v>43018</v>
      </c>
      <c r="B1470" s="4">
        <v>4754.7</v>
      </c>
      <c r="C1470" s="5">
        <v>-3.8E-3</v>
      </c>
      <c r="D1470" s="5">
        <v>0.10780000000000001</v>
      </c>
      <c r="E1470" s="5">
        <v>1.0044999999999999</v>
      </c>
    </row>
    <row r="1471" spans="1:5" x14ac:dyDescent="0.55000000000000004">
      <c r="A1471" s="3">
        <v>43019</v>
      </c>
      <c r="B1471" s="4">
        <v>4830.7700000000004</v>
      </c>
      <c r="C1471" s="5">
        <v>1.6E-2</v>
      </c>
      <c r="D1471" s="5">
        <v>0.15260000000000001</v>
      </c>
      <c r="E1471" s="5">
        <v>1.0712999999999999</v>
      </c>
    </row>
    <row r="1472" spans="1:5" x14ac:dyDescent="0.55000000000000004">
      <c r="A1472" s="3">
        <v>43020</v>
      </c>
      <c r="B1472" s="4">
        <v>5439.13</v>
      </c>
      <c r="C1472" s="5">
        <v>0.12590000000000001</v>
      </c>
      <c r="D1472" s="5">
        <v>0.29849999999999999</v>
      </c>
      <c r="E1472" s="5">
        <v>1.2445999999999999</v>
      </c>
    </row>
    <row r="1473" spans="1:5" x14ac:dyDescent="0.55000000000000004">
      <c r="A1473" s="3">
        <v>43021</v>
      </c>
      <c r="B1473" s="4">
        <v>5640.13</v>
      </c>
      <c r="C1473" s="5">
        <v>3.6999999999999998E-2</v>
      </c>
      <c r="D1473" s="5">
        <v>0.35959999999999998</v>
      </c>
      <c r="E1473" s="5">
        <v>1.3853</v>
      </c>
    </row>
    <row r="1474" spans="1:5" x14ac:dyDescent="0.55000000000000004">
      <c r="A1474" s="3">
        <v>43022</v>
      </c>
      <c r="B1474" s="4">
        <v>5809.69</v>
      </c>
      <c r="C1474" s="5">
        <v>3.0099999999999998E-2</v>
      </c>
      <c r="D1474" s="5">
        <v>0.49959999999999999</v>
      </c>
      <c r="E1474" s="5">
        <v>1.6021000000000001</v>
      </c>
    </row>
    <row r="1475" spans="1:5" x14ac:dyDescent="0.55000000000000004">
      <c r="A1475" s="3">
        <v>43023</v>
      </c>
      <c r="B1475" s="4">
        <v>5697.39</v>
      </c>
      <c r="C1475" s="5">
        <v>-1.9300000000000001E-2</v>
      </c>
      <c r="D1475" s="5">
        <v>0.76590000000000003</v>
      </c>
      <c r="E1475" s="5">
        <v>1.8583000000000001</v>
      </c>
    </row>
    <row r="1476" spans="1:5" x14ac:dyDescent="0.55000000000000004">
      <c r="A1476" s="3">
        <v>43024</v>
      </c>
      <c r="B1476" s="4">
        <v>5754.22</v>
      </c>
      <c r="C1476" s="5">
        <v>0.01</v>
      </c>
      <c r="D1476" s="5">
        <v>0.56069999999999998</v>
      </c>
      <c r="E1476" s="5">
        <v>1.9677</v>
      </c>
    </row>
    <row r="1477" spans="1:5" x14ac:dyDescent="0.55000000000000004">
      <c r="A1477" s="3">
        <v>43025</v>
      </c>
      <c r="B1477" s="4">
        <v>5595.23</v>
      </c>
      <c r="C1477" s="5">
        <v>-2.76E-2</v>
      </c>
      <c r="D1477" s="5">
        <v>0.52100000000000002</v>
      </c>
      <c r="E1477" s="5">
        <v>1.4931000000000001</v>
      </c>
    </row>
    <row r="1478" spans="1:5" x14ac:dyDescent="0.55000000000000004">
      <c r="A1478" s="3">
        <v>43026</v>
      </c>
      <c r="B1478" s="4">
        <v>5572.2</v>
      </c>
      <c r="C1478" s="5">
        <v>-4.1000000000000003E-3</v>
      </c>
      <c r="D1478" s="5">
        <v>0.51719999999999999</v>
      </c>
      <c r="E1478" s="5">
        <v>1.3936999999999999</v>
      </c>
    </row>
    <row r="1479" spans="1:5" x14ac:dyDescent="0.55000000000000004">
      <c r="A1479" s="3">
        <v>43027</v>
      </c>
      <c r="B1479" s="4">
        <v>5699.58</v>
      </c>
      <c r="C1479" s="5">
        <v>2.29E-2</v>
      </c>
      <c r="D1479" s="5">
        <v>0.40139999999999998</v>
      </c>
      <c r="E1479" s="5">
        <v>1.4841</v>
      </c>
    </row>
    <row r="1480" spans="1:5" x14ac:dyDescent="0.55000000000000004">
      <c r="A1480" s="3">
        <v>43028</v>
      </c>
      <c r="B1480" s="4">
        <v>5984.09</v>
      </c>
      <c r="C1480" s="5">
        <v>4.99E-2</v>
      </c>
      <c r="D1480" s="5">
        <v>0.53559999999999997</v>
      </c>
      <c r="E1480" s="5">
        <v>1.0797000000000001</v>
      </c>
    </row>
    <row r="1481" spans="1:5" x14ac:dyDescent="0.55000000000000004">
      <c r="A1481" s="3">
        <v>43029</v>
      </c>
      <c r="B1481" s="4">
        <v>6013.23</v>
      </c>
      <c r="C1481" s="5">
        <v>4.8999999999999998E-3</v>
      </c>
      <c r="D1481" s="5">
        <v>0.55859999999999999</v>
      </c>
      <c r="E1481" s="5">
        <v>1.2318</v>
      </c>
    </row>
    <row r="1482" spans="1:5" x14ac:dyDescent="0.55000000000000004">
      <c r="A1482" s="3">
        <v>43030</v>
      </c>
      <c r="B1482" s="4">
        <v>5984.96</v>
      </c>
      <c r="C1482" s="5">
        <v>-4.7000000000000002E-3</v>
      </c>
      <c r="D1482" s="5">
        <v>0.65669999999999995</v>
      </c>
      <c r="E1482" s="5">
        <v>1.1083000000000001</v>
      </c>
    </row>
    <row r="1483" spans="1:5" x14ac:dyDescent="0.55000000000000004">
      <c r="A1483" s="3">
        <v>43031</v>
      </c>
      <c r="B1483" s="4">
        <v>5895.3</v>
      </c>
      <c r="C1483" s="5">
        <v>-1.4999999999999999E-2</v>
      </c>
      <c r="D1483" s="5">
        <v>0.6361</v>
      </c>
      <c r="E1483" s="5">
        <v>1.1338999999999999</v>
      </c>
    </row>
    <row r="1484" spans="1:5" x14ac:dyDescent="0.55000000000000004">
      <c r="A1484" s="3">
        <v>43032</v>
      </c>
      <c r="B1484" s="4">
        <v>5518.85</v>
      </c>
      <c r="C1484" s="5">
        <v>-6.3899999999999998E-2</v>
      </c>
      <c r="D1484" s="5">
        <v>0.46110000000000001</v>
      </c>
      <c r="E1484" s="5">
        <v>0.9859</v>
      </c>
    </row>
    <row r="1485" spans="1:5" x14ac:dyDescent="0.55000000000000004">
      <c r="A1485" s="3">
        <v>43033</v>
      </c>
      <c r="B1485" s="4">
        <v>5733.9</v>
      </c>
      <c r="C1485" s="5">
        <v>3.9E-2</v>
      </c>
      <c r="D1485" s="5">
        <v>0.56569999999999998</v>
      </c>
      <c r="E1485" s="5">
        <v>1.2128000000000001</v>
      </c>
    </row>
    <row r="1486" spans="1:5" x14ac:dyDescent="0.55000000000000004">
      <c r="A1486" s="3">
        <v>43034</v>
      </c>
      <c r="B1486" s="4">
        <v>5888.14</v>
      </c>
      <c r="C1486" s="5">
        <v>2.69E-2</v>
      </c>
      <c r="D1486" s="5">
        <v>0.49919999999999998</v>
      </c>
      <c r="E1486" s="5">
        <v>1.3089</v>
      </c>
    </row>
    <row r="1487" spans="1:5" x14ac:dyDescent="0.55000000000000004">
      <c r="A1487" s="3">
        <v>43035</v>
      </c>
      <c r="B1487" s="4">
        <v>5767.68</v>
      </c>
      <c r="C1487" s="5">
        <v>-2.0500000000000001E-2</v>
      </c>
      <c r="D1487" s="5">
        <v>0.48060000000000003</v>
      </c>
      <c r="E1487" s="5">
        <v>1.1382000000000001</v>
      </c>
    </row>
    <row r="1488" spans="1:5" x14ac:dyDescent="0.55000000000000004">
      <c r="A1488" s="3">
        <v>43036</v>
      </c>
      <c r="B1488" s="4">
        <v>5732.82</v>
      </c>
      <c r="C1488" s="5">
        <v>-6.0000000000000001E-3</v>
      </c>
      <c r="D1488" s="5">
        <v>0.36220000000000002</v>
      </c>
      <c r="E1488" s="5">
        <v>1.0437000000000001</v>
      </c>
    </row>
    <row r="1489" spans="1:5" x14ac:dyDescent="0.55000000000000004">
      <c r="A1489" s="3">
        <v>43037</v>
      </c>
      <c r="B1489" s="4">
        <v>6140.53</v>
      </c>
      <c r="C1489" s="5">
        <v>7.1099999999999997E-2</v>
      </c>
      <c r="D1489" s="5">
        <v>0.4672</v>
      </c>
      <c r="E1489" s="5">
        <v>1.2575000000000001</v>
      </c>
    </row>
    <row r="1490" spans="1:5" x14ac:dyDescent="0.55000000000000004">
      <c r="A1490" s="3">
        <v>43038</v>
      </c>
      <c r="B1490" s="4">
        <v>6121.8</v>
      </c>
      <c r="C1490" s="5">
        <v>-3.0999999999999999E-3</v>
      </c>
      <c r="D1490" s="5">
        <v>0.47010000000000002</v>
      </c>
      <c r="E1490" s="5">
        <v>1.2291000000000001</v>
      </c>
    </row>
    <row r="1491" spans="1:5" x14ac:dyDescent="0.55000000000000004">
      <c r="A1491" s="3">
        <v>43039</v>
      </c>
      <c r="B1491" s="4">
        <v>6447.67</v>
      </c>
      <c r="C1491" s="5">
        <v>5.3199999999999997E-2</v>
      </c>
      <c r="D1491" s="5">
        <v>0.48120000000000002</v>
      </c>
      <c r="E1491" s="5">
        <v>1.2436</v>
      </c>
    </row>
    <row r="1492" spans="1:5" x14ac:dyDescent="0.55000000000000004">
      <c r="A1492" s="3">
        <v>43040</v>
      </c>
      <c r="B1492" s="4">
        <v>6750.17</v>
      </c>
      <c r="C1492" s="5">
        <v>4.6899999999999997E-2</v>
      </c>
      <c r="D1492" s="5">
        <v>0.53600000000000003</v>
      </c>
      <c r="E1492" s="5">
        <v>1.4675</v>
      </c>
    </row>
    <row r="1493" spans="1:5" x14ac:dyDescent="0.55000000000000004">
      <c r="A1493" s="3">
        <v>43041</v>
      </c>
      <c r="B1493" s="4">
        <v>7030</v>
      </c>
      <c r="C1493" s="5">
        <v>4.1500000000000002E-2</v>
      </c>
      <c r="D1493" s="5">
        <v>0.59619999999999995</v>
      </c>
      <c r="E1493" s="5">
        <v>1.5811999999999999</v>
      </c>
    </row>
    <row r="1494" spans="1:5" x14ac:dyDescent="0.55000000000000004">
      <c r="A1494" s="3">
        <v>43042</v>
      </c>
      <c r="B1494" s="4">
        <v>7161.45</v>
      </c>
      <c r="C1494" s="5">
        <v>1.8700000000000001E-2</v>
      </c>
      <c r="D1494" s="5">
        <v>0.65769999999999995</v>
      </c>
      <c r="E1494" s="5">
        <v>1.5446</v>
      </c>
    </row>
    <row r="1495" spans="1:5" x14ac:dyDescent="0.55000000000000004">
      <c r="A1495" s="3">
        <v>43043</v>
      </c>
      <c r="B1495" s="4">
        <v>7387</v>
      </c>
      <c r="C1495" s="5">
        <v>3.15E-2</v>
      </c>
      <c r="D1495" s="5">
        <v>0.748</v>
      </c>
      <c r="E1495" s="5">
        <v>1.5617000000000001</v>
      </c>
    </row>
    <row r="1496" spans="1:5" x14ac:dyDescent="0.55000000000000004">
      <c r="A1496" s="3">
        <v>43044</v>
      </c>
      <c r="B1496" s="4">
        <v>7382.45</v>
      </c>
      <c r="C1496" s="5">
        <v>-5.9999999999999995E-4</v>
      </c>
      <c r="D1496" s="5">
        <v>0.70779999999999998</v>
      </c>
      <c r="E1496" s="5">
        <v>1.2359</v>
      </c>
    </row>
    <row r="1497" spans="1:5" x14ac:dyDescent="0.55000000000000004">
      <c r="A1497" s="3">
        <v>43045</v>
      </c>
      <c r="B1497" s="4">
        <v>6958.21</v>
      </c>
      <c r="C1497" s="5">
        <v>-5.7500000000000002E-2</v>
      </c>
      <c r="D1497" s="5">
        <v>0.59219999999999995</v>
      </c>
      <c r="E1497" s="5">
        <v>1.1376999999999999</v>
      </c>
    </row>
    <row r="1498" spans="1:5" x14ac:dyDescent="0.55000000000000004">
      <c r="A1498" s="3">
        <v>43046</v>
      </c>
      <c r="B1498" s="4">
        <v>7118.8</v>
      </c>
      <c r="C1498" s="5">
        <v>2.3099999999999999E-2</v>
      </c>
      <c r="D1498" s="5">
        <v>0.60440000000000005</v>
      </c>
      <c r="E1498" s="5">
        <v>1.0743</v>
      </c>
    </row>
    <row r="1499" spans="1:5" x14ac:dyDescent="0.55000000000000004">
      <c r="A1499" s="3">
        <v>43047</v>
      </c>
      <c r="B1499" s="4">
        <v>7458.79</v>
      </c>
      <c r="C1499" s="5">
        <v>4.7800000000000002E-2</v>
      </c>
      <c r="D1499" s="5">
        <v>0.62250000000000005</v>
      </c>
      <c r="E1499" s="5">
        <v>1.1599999999999999</v>
      </c>
    </row>
    <row r="1500" spans="1:5" x14ac:dyDescent="0.55000000000000004">
      <c r="A1500" s="3">
        <v>43048</v>
      </c>
      <c r="B1500" s="4">
        <v>7146.78</v>
      </c>
      <c r="C1500" s="5">
        <v>-4.1799999999999997E-2</v>
      </c>
      <c r="D1500" s="5">
        <v>0.49730000000000002</v>
      </c>
      <c r="E1500" s="5">
        <v>1.1160000000000001</v>
      </c>
    </row>
    <row r="1501" spans="1:5" x14ac:dyDescent="0.55000000000000004">
      <c r="A1501" s="3">
        <v>43049</v>
      </c>
      <c r="B1501" s="4">
        <v>6570.31</v>
      </c>
      <c r="C1501" s="5">
        <v>-8.0699999999999994E-2</v>
      </c>
      <c r="D1501" s="5">
        <v>0.38190000000000002</v>
      </c>
      <c r="E1501" s="5">
        <v>0.90700000000000003</v>
      </c>
    </row>
    <row r="1502" spans="1:5" x14ac:dyDescent="0.55000000000000004">
      <c r="A1502" s="3">
        <v>43050</v>
      </c>
      <c r="B1502" s="4">
        <v>6337</v>
      </c>
      <c r="C1502" s="5">
        <v>-3.5499999999999997E-2</v>
      </c>
      <c r="D1502" s="5">
        <v>0.31180000000000002</v>
      </c>
      <c r="E1502" s="5">
        <v>0.72219999999999995</v>
      </c>
    </row>
    <row r="1503" spans="1:5" x14ac:dyDescent="0.55000000000000004">
      <c r="A1503" s="3">
        <v>43051</v>
      </c>
      <c r="B1503" s="4">
        <v>5857.32</v>
      </c>
      <c r="C1503" s="5">
        <v>-7.5700000000000003E-2</v>
      </c>
      <c r="D1503" s="5">
        <v>7.6899999999999996E-2</v>
      </c>
      <c r="E1503" s="5">
        <v>0.49509999999999998</v>
      </c>
    </row>
    <row r="1504" spans="1:5" x14ac:dyDescent="0.55000000000000004">
      <c r="A1504" s="3">
        <v>43052</v>
      </c>
      <c r="B1504" s="4">
        <v>6517.68</v>
      </c>
      <c r="C1504" s="5">
        <v>0.11269999999999999</v>
      </c>
      <c r="D1504" s="5">
        <v>0.15559999999999999</v>
      </c>
      <c r="E1504" s="5">
        <v>0.58530000000000004</v>
      </c>
    </row>
    <row r="1505" spans="1:5" x14ac:dyDescent="0.55000000000000004">
      <c r="A1505" s="3">
        <v>43053.128472222219</v>
      </c>
      <c r="B1505" s="4">
        <v>6660.64</v>
      </c>
      <c r="C1505" s="5">
        <v>2.1899999999999999E-2</v>
      </c>
      <c r="D1505" s="5">
        <v>0.14649999999999999</v>
      </c>
      <c r="E1505" s="5">
        <v>0.51970000000000005</v>
      </c>
    </row>
    <row r="1507" spans="1:5" x14ac:dyDescent="0.55000000000000004">
      <c r="A1507" s="1" t="s">
        <v>19</v>
      </c>
    </row>
    <row r="1508" spans="1:5" x14ac:dyDescent="0.55000000000000004">
      <c r="A1508" s="1" t="s">
        <v>20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topLeftCell="A3" workbookViewId="0">
      <selection activeCell="G15" sqref="G15"/>
    </sheetView>
  </sheetViews>
  <sheetFormatPr defaultRowHeight="14.4" x14ac:dyDescent="0.55000000000000004"/>
  <cols>
    <col min="2" max="2" width="16.20703125" customWidth="1"/>
  </cols>
  <sheetData>
    <row r="3" spans="1:6" x14ac:dyDescent="0.55000000000000004">
      <c r="A3" s="6" t="s">
        <v>0</v>
      </c>
      <c r="B3" s="6"/>
      <c r="C3" s="7"/>
      <c r="D3" s="8"/>
      <c r="E3" s="9" t="s">
        <v>21</v>
      </c>
      <c r="F3" s="7"/>
    </row>
    <row r="4" spans="1:6" x14ac:dyDescent="0.55000000000000004">
      <c r="C4" s="10"/>
      <c r="E4" s="11"/>
      <c r="F4" s="10"/>
    </row>
    <row r="5" spans="1:6" x14ac:dyDescent="0.55000000000000004">
      <c r="B5" s="12" t="s">
        <v>22</v>
      </c>
      <c r="C5" s="27">
        <f>+bitcoin_11_12_2017_options!F6</f>
        <v>0.6784</v>
      </c>
      <c r="E5" s="14" t="s">
        <v>23</v>
      </c>
      <c r="F5" s="15">
        <f>(LN(C8/C9)+(C7-C10+(C5^2)/2)*C6)/(C5*SQRT(C6))</f>
        <v>-0.36320060627469386</v>
      </c>
    </row>
    <row r="6" spans="1:6" x14ac:dyDescent="0.55000000000000004">
      <c r="B6" s="12" t="s">
        <v>24</v>
      </c>
      <c r="C6" s="13">
        <f>+bitcoin_11_12_2017_options!F7</f>
        <v>0.25</v>
      </c>
      <c r="E6" s="14" t="s">
        <v>25</v>
      </c>
      <c r="F6" s="15">
        <f>+F5-C5*SQRT(C6)</f>
        <v>-0.70240060627469392</v>
      </c>
    </row>
    <row r="7" spans="1:6" x14ac:dyDescent="0.55000000000000004">
      <c r="B7" s="12" t="s">
        <v>26</v>
      </c>
      <c r="C7" s="27">
        <f>+bitcoin_11_12_2017_options!F8</f>
        <v>0.01</v>
      </c>
      <c r="E7" s="14" t="s">
        <v>27</v>
      </c>
      <c r="F7" s="15">
        <f>NORMSDIST(F5)</f>
        <v>0.35822751738219871</v>
      </c>
    </row>
    <row r="8" spans="1:6" x14ac:dyDescent="0.55000000000000004">
      <c r="B8" s="12" t="s">
        <v>28</v>
      </c>
      <c r="C8" s="28">
        <f>+bitcoin_11_12_2017_options!F5</f>
        <v>6660.64</v>
      </c>
      <c r="E8" s="14" t="s">
        <v>29</v>
      </c>
      <c r="F8" s="15">
        <f>NORMSDIST(F6)</f>
        <v>0.24121468365977805</v>
      </c>
    </row>
    <row r="9" spans="1:6" ht="14.7" thickBot="1" x14ac:dyDescent="0.6">
      <c r="B9" s="12" t="s">
        <v>30</v>
      </c>
      <c r="C9" s="28">
        <f>+bitcoin_11_12_2017_options!F9</f>
        <v>8000</v>
      </c>
      <c r="E9" s="11"/>
      <c r="F9" s="16" t="s">
        <v>31</v>
      </c>
    </row>
    <row r="10" spans="1:6" ht="14.7" thickBot="1" x14ac:dyDescent="0.6">
      <c r="B10" s="12" t="s">
        <v>32</v>
      </c>
      <c r="C10" s="13">
        <v>0</v>
      </c>
      <c r="E10" s="17" t="s">
        <v>33</v>
      </c>
      <c r="F10" s="18">
        <f>+C8*EXP(-C10*C6)*F7-C9*EXP(-C7*C6)*F8</f>
        <v>461.12533042661448</v>
      </c>
    </row>
    <row r="13" spans="1:6" x14ac:dyDescent="0.55000000000000004">
      <c r="A13" s="19"/>
    </row>
    <row r="14" spans="1:6" x14ac:dyDescent="0.55000000000000004">
      <c r="A14" s="20" t="s">
        <v>34</v>
      </c>
      <c r="B14" s="21" t="s">
        <v>35</v>
      </c>
      <c r="C14" s="6" t="s">
        <v>36</v>
      </c>
      <c r="D14" s="21" t="s">
        <v>37</v>
      </c>
    </row>
    <row r="15" spans="1:6" x14ac:dyDescent="0.55000000000000004">
      <c r="A15" s="19" t="s">
        <v>34</v>
      </c>
      <c r="B15">
        <f>+LN(C8/C9)</f>
        <v>-0.18322596564837615</v>
      </c>
      <c r="C15" s="22">
        <f>+(C7-C10+(C5^2)/2)*C6</f>
        <v>6.0028320000000003E-2</v>
      </c>
      <c r="D15">
        <f>+C5*SQRT(C6)</f>
        <v>0.3392</v>
      </c>
    </row>
    <row r="16" spans="1:6" ht="14.7" thickBot="1" x14ac:dyDescent="0.6">
      <c r="C16" s="22"/>
    </row>
    <row r="17" spans="1:3" ht="14.7" thickBot="1" x14ac:dyDescent="0.6">
      <c r="A17" s="23" t="s">
        <v>34</v>
      </c>
      <c r="B17" s="24">
        <f>+(B15+C15)/D15</f>
        <v>-0.36320060627469386</v>
      </c>
      <c r="C17" s="22"/>
    </row>
    <row r="18" spans="1:3" ht="14.7" thickBot="1" x14ac:dyDescent="0.6">
      <c r="A18" s="23" t="s">
        <v>38</v>
      </c>
      <c r="B18" s="24">
        <f>NORMSDIST(B17)</f>
        <v>0.35822751738219871</v>
      </c>
    </row>
    <row r="19" spans="1:3" ht="14.7" thickBot="1" x14ac:dyDescent="0.6">
      <c r="B19" s="25"/>
    </row>
    <row r="20" spans="1:3" ht="14.7" thickBot="1" x14ac:dyDescent="0.6">
      <c r="A20" s="23" t="s">
        <v>39</v>
      </c>
      <c r="B20" s="24">
        <f>+B17-(C5*SQRT(C6))</f>
        <v>-0.70240060627469392</v>
      </c>
    </row>
    <row r="21" spans="1:3" ht="14.7" thickBot="1" x14ac:dyDescent="0.6">
      <c r="A21" s="23" t="s">
        <v>40</v>
      </c>
      <c r="B21" s="24">
        <f>NORMSDIST(B20)</f>
        <v>0.24121468365977805</v>
      </c>
    </row>
    <row r="22" spans="1:3" ht="14.7" thickBot="1" x14ac:dyDescent="0.6">
      <c r="B22" s="25"/>
    </row>
    <row r="23" spans="1:3" ht="14.7" thickBot="1" x14ac:dyDescent="0.6">
      <c r="A23" s="23" t="s">
        <v>33</v>
      </c>
      <c r="B23" s="26">
        <f>+(C8*(EXP(-C10*C6))*B18)-(C9*(EXP(-C7*C6))*B21)</f>
        <v>461.12533042661448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bitcoin_11_12_2017_options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Droussiotis</cp:lastModifiedBy>
  <dcterms:created xsi:type="dcterms:W3CDTF">2017-11-14T04:16:36Z</dcterms:created>
  <dcterms:modified xsi:type="dcterms:W3CDTF">2017-11-14T04:17:57Z</dcterms:modified>
</cp:coreProperties>
</file>