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cdrou\Documents\Baruch CAPS\Intern'l Accounting\"/>
    </mc:Choice>
  </mc:AlternateContent>
  <xr:revisionPtr revIDLastSave="0" documentId="13_ncr:1_{48712190-CB41-44EB-B71F-FDAF052F05B8}" xr6:coauthVersionLast="31" xr6:coauthVersionMax="31" xr10:uidLastSave="{00000000-0000-0000-0000-000000000000}"/>
  <bookViews>
    <workbookView xWindow="0" yWindow="0" windowWidth="17916" windowHeight="6666" xr2:uid="{F2D6DFA3-F895-4D14-AEFE-C19EF1B84F52}"/>
  </bookViews>
  <sheets>
    <sheet name="Sheet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2" i="1" l="1"/>
  <c r="I48" i="1"/>
  <c r="I51" i="1"/>
  <c r="I50" i="1"/>
  <c r="H50" i="1"/>
  <c r="D55" i="1"/>
  <c r="C55" i="1"/>
  <c r="G43" i="1"/>
  <c r="F42" i="1"/>
  <c r="G40" i="1"/>
  <c r="F39" i="1"/>
  <c r="G35" i="1"/>
</calcChain>
</file>

<file path=xl/sharedStrings.xml><?xml version="1.0" encoding="utf-8"?>
<sst xmlns="http://schemas.openxmlformats.org/spreadsheetml/2006/main" count="65" uniqueCount="35">
  <si>
    <t>Development Cost Analysis</t>
  </si>
  <si>
    <t>2018 would show no entry for GAAP but amortization under IFRS (400,000/5 years = 80,000)</t>
  </si>
  <si>
    <t>Date</t>
  </si>
  <si>
    <t>Description</t>
  </si>
  <si>
    <t>Research and Development Expense</t>
  </si>
  <si>
    <t>Debit</t>
  </si>
  <si>
    <t>Credit</t>
  </si>
  <si>
    <t>Cash</t>
  </si>
  <si>
    <t>2017 Under GAAP</t>
  </si>
  <si>
    <t>2017 Under IFRS</t>
  </si>
  <si>
    <t>Deferred Development Cost</t>
  </si>
  <si>
    <t>No journal required</t>
  </si>
  <si>
    <t>Amortization Expenses</t>
  </si>
  <si>
    <t>CONVERSION FROM GAAP TO IFRS</t>
  </si>
  <si>
    <t>In 2017, for the conversion work papers, going from GAAP to IFRS we are required to reduce R&amp;D Expense by $400,000 and treat it as an intagible asset. No amortization is recorded. In 2018, again, we need to set up the intagible asset and reduce expese in the prior year by $400,000 by creating retained earnings. Then we need to start recording amortization because product has been brought to market.</t>
  </si>
  <si>
    <t>2017 workpaper entries to convert to IFRS</t>
  </si>
  <si>
    <t>2018 workpaper entries to convert to IFRS</t>
  </si>
  <si>
    <t>Retained Earnings</t>
  </si>
  <si>
    <t>Amortization Expenses ($400K / 5 years)</t>
  </si>
  <si>
    <t>Deferred Development Costs</t>
  </si>
  <si>
    <t>INCOME STATEMENT TREATEMENT</t>
  </si>
  <si>
    <t>R&amp;D Expense</t>
  </si>
  <si>
    <t>Amortization</t>
  </si>
  <si>
    <t>IFRS</t>
  </si>
  <si>
    <t>Difference</t>
  </si>
  <si>
    <t>BALANCE SHEET TREATMENT</t>
  </si>
  <si>
    <t>Deferred R&amp;D cost</t>
  </si>
  <si>
    <t>2017 Amortization</t>
  </si>
  <si>
    <t>NBV 2017</t>
  </si>
  <si>
    <t>2018 Amortization</t>
  </si>
  <si>
    <t>NBV 2018</t>
  </si>
  <si>
    <t>GAAP</t>
  </si>
  <si>
    <t>For 2017 the entries would be different because GAAP would expense all costs versus IFRS allowing capitalization of $400,000</t>
  </si>
  <si>
    <t>2018 Under GAAP</t>
  </si>
  <si>
    <t>2018 Under IFRS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</si>
</sst>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_(* #,##0_);_(* \(#,##0\);_(* &quot;-&quot;??_);_(@_)"/>
  </numFmts>
  <fonts count="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4">
    <border>
      <left/>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0" fillId="0" borderId="0" xfId="0" applyAlignment="1">
      <alignment wrapText="1"/>
    </xf>
    <xf numFmtId="16" fontId="0" fillId="0" borderId="0" xfId="0" applyNumberFormat="1"/>
    <xf numFmtId="165" fontId="0" fillId="0" borderId="0" xfId="1" applyNumberFormat="1" applyFont="1"/>
    <xf numFmtId="0" fontId="4" fillId="2" borderId="0" xfId="0" applyFont="1" applyFill="1"/>
    <xf numFmtId="0" fontId="3" fillId="0" borderId="0" xfId="0" applyFont="1"/>
    <xf numFmtId="0" fontId="3" fillId="3" borderId="1" xfId="0" applyFont="1" applyFill="1" applyBorder="1"/>
    <xf numFmtId="0" fontId="5" fillId="0" borderId="0" xfId="0" applyFont="1"/>
    <xf numFmtId="0" fontId="3" fillId="0" borderId="2" xfId="0" applyFont="1" applyBorder="1"/>
    <xf numFmtId="165" fontId="0" fillId="0" borderId="0" xfId="1" applyNumberFormat="1" applyFont="1" applyBorder="1"/>
    <xf numFmtId="165" fontId="0" fillId="0" borderId="3" xfId="1" applyNumberFormat="1" applyFont="1" applyBorder="1"/>
    <xf numFmtId="0" fontId="2" fillId="2" borderId="0" xfId="0" applyFont="1" applyFill="1"/>
    <xf numFmtId="165" fontId="0" fillId="0" borderId="1" xfId="1" applyNumberFormat="1" applyFont="1" applyBorder="1"/>
    <xf numFmtId="0" fontId="3" fillId="3" borderId="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26731-94A0-4ACD-AD17-6AD461D6ECE5}">
  <dimension ref="A1:I56"/>
  <sheetViews>
    <sheetView tabSelected="1" workbookViewId="0">
      <selection activeCell="K1" sqref="K1"/>
    </sheetView>
  </sheetViews>
  <sheetFormatPr defaultRowHeight="14.4" x14ac:dyDescent="0.55000000000000004"/>
  <cols>
    <col min="3" max="3" width="9.7890625" bestFit="1" customWidth="1"/>
    <col min="6" max="6" width="12.26171875" bestFit="1" customWidth="1"/>
    <col min="7" max="7" width="12.68359375" customWidth="1"/>
  </cols>
  <sheetData>
    <row r="1" spans="1:9" ht="20.399999999999999" x14ac:dyDescent="0.75">
      <c r="A1" s="7" t="s">
        <v>0</v>
      </c>
    </row>
    <row r="3" spans="1:9" ht="32.4" customHeight="1" x14ac:dyDescent="0.55000000000000004">
      <c r="A3" s="1" t="s">
        <v>32</v>
      </c>
      <c r="B3" s="1"/>
      <c r="C3" s="1"/>
      <c r="D3" s="1"/>
      <c r="E3" s="1"/>
      <c r="F3" s="1"/>
      <c r="G3" s="1"/>
      <c r="H3" s="1"/>
      <c r="I3" s="1"/>
    </row>
    <row r="5" spans="1:9" x14ac:dyDescent="0.55000000000000004">
      <c r="A5" s="4" t="s">
        <v>8</v>
      </c>
      <c r="B5" s="4"/>
      <c r="C5" s="4"/>
      <c r="D5" s="4"/>
      <c r="E5" s="4"/>
      <c r="F5" s="4"/>
      <c r="G5" s="4"/>
    </row>
    <row r="6" spans="1:9" x14ac:dyDescent="0.55000000000000004">
      <c r="A6" s="6" t="s">
        <v>2</v>
      </c>
      <c r="B6" s="6" t="s">
        <v>3</v>
      </c>
      <c r="C6" s="6"/>
      <c r="D6" s="6"/>
      <c r="E6" s="6"/>
      <c r="F6" s="6" t="s">
        <v>5</v>
      </c>
      <c r="G6" s="6" t="s">
        <v>6</v>
      </c>
    </row>
    <row r="7" spans="1:9" x14ac:dyDescent="0.55000000000000004">
      <c r="A7" s="2">
        <v>43465</v>
      </c>
      <c r="B7" t="s">
        <v>4</v>
      </c>
      <c r="F7" s="3">
        <v>1000000</v>
      </c>
      <c r="G7" s="3"/>
    </row>
    <row r="8" spans="1:9" x14ac:dyDescent="0.55000000000000004">
      <c r="B8" t="s">
        <v>7</v>
      </c>
      <c r="F8" s="3"/>
      <c r="G8" s="3">
        <v>1000000</v>
      </c>
    </row>
    <row r="9" spans="1:9" x14ac:dyDescent="0.55000000000000004">
      <c r="F9" s="3"/>
      <c r="G9" s="3"/>
    </row>
    <row r="10" spans="1:9" x14ac:dyDescent="0.55000000000000004">
      <c r="A10" s="4" t="s">
        <v>9</v>
      </c>
      <c r="B10" s="4"/>
      <c r="C10" s="4"/>
      <c r="D10" s="4"/>
      <c r="E10" s="4"/>
      <c r="F10" s="4"/>
      <c r="G10" s="4"/>
    </row>
    <row r="11" spans="1:9" x14ac:dyDescent="0.55000000000000004">
      <c r="A11" s="6" t="s">
        <v>2</v>
      </c>
      <c r="B11" s="6" t="s">
        <v>3</v>
      </c>
      <c r="C11" s="6"/>
      <c r="D11" s="6"/>
      <c r="E11" s="6"/>
      <c r="F11" s="6" t="s">
        <v>5</v>
      </c>
      <c r="G11" s="6" t="s">
        <v>6</v>
      </c>
    </row>
    <row r="12" spans="1:9" x14ac:dyDescent="0.55000000000000004">
      <c r="A12" s="2">
        <v>43465</v>
      </c>
      <c r="B12" t="s">
        <v>4</v>
      </c>
      <c r="F12" s="3">
        <v>600000</v>
      </c>
      <c r="G12" s="3"/>
    </row>
    <row r="13" spans="1:9" x14ac:dyDescent="0.55000000000000004">
      <c r="B13" t="s">
        <v>10</v>
      </c>
      <c r="F13" s="3">
        <v>400000</v>
      </c>
      <c r="G13" s="3"/>
    </row>
    <row r="14" spans="1:9" x14ac:dyDescent="0.55000000000000004">
      <c r="B14" t="s">
        <v>7</v>
      </c>
      <c r="F14" s="3"/>
      <c r="G14" s="3">
        <v>1000000</v>
      </c>
    </row>
    <row r="15" spans="1:9" x14ac:dyDescent="0.55000000000000004">
      <c r="F15" s="3"/>
      <c r="G15" s="3"/>
    </row>
    <row r="16" spans="1:9" ht="14.7" customHeight="1" x14ac:dyDescent="0.55000000000000004">
      <c r="A16" s="1" t="s">
        <v>1</v>
      </c>
      <c r="B16" s="1"/>
      <c r="C16" s="1"/>
      <c r="D16" s="1"/>
      <c r="E16" s="1"/>
      <c r="F16" s="1"/>
      <c r="G16" s="1"/>
      <c r="H16" s="1"/>
      <c r="I16" s="1"/>
    </row>
    <row r="18" spans="1:9" x14ac:dyDescent="0.55000000000000004">
      <c r="A18" s="4" t="s">
        <v>33</v>
      </c>
      <c r="B18" s="4"/>
      <c r="C18" s="4"/>
      <c r="D18" s="4"/>
      <c r="E18" s="4"/>
      <c r="F18" s="4"/>
      <c r="G18" s="4"/>
    </row>
    <row r="19" spans="1:9" x14ac:dyDescent="0.55000000000000004">
      <c r="A19" s="6" t="s">
        <v>2</v>
      </c>
      <c r="B19" s="6" t="s">
        <v>3</v>
      </c>
      <c r="C19" s="6"/>
      <c r="D19" s="6"/>
      <c r="E19" s="6"/>
      <c r="F19" s="6" t="s">
        <v>5</v>
      </c>
      <c r="G19" s="6" t="s">
        <v>6</v>
      </c>
    </row>
    <row r="20" spans="1:9" x14ac:dyDescent="0.55000000000000004">
      <c r="A20" s="2">
        <v>43465</v>
      </c>
      <c r="B20" t="s">
        <v>11</v>
      </c>
      <c r="F20" s="3"/>
      <c r="G20" s="3"/>
    </row>
    <row r="21" spans="1:9" x14ac:dyDescent="0.55000000000000004">
      <c r="F21" s="3"/>
      <c r="G21" s="3"/>
    </row>
    <row r="22" spans="1:9" x14ac:dyDescent="0.55000000000000004">
      <c r="F22" s="3"/>
      <c r="G22" s="3"/>
    </row>
    <row r="23" spans="1:9" x14ac:dyDescent="0.55000000000000004">
      <c r="A23" s="4" t="s">
        <v>34</v>
      </c>
      <c r="B23" s="4"/>
      <c r="C23" s="4"/>
      <c r="D23" s="4"/>
      <c r="E23" s="4"/>
      <c r="F23" s="4"/>
      <c r="G23" s="4"/>
    </row>
    <row r="24" spans="1:9" x14ac:dyDescent="0.55000000000000004">
      <c r="A24" s="6" t="s">
        <v>2</v>
      </c>
      <c r="B24" s="6" t="s">
        <v>3</v>
      </c>
      <c r="C24" s="6"/>
      <c r="D24" s="6"/>
      <c r="E24" s="6"/>
      <c r="F24" s="6" t="s">
        <v>5</v>
      </c>
      <c r="G24" s="6" t="s">
        <v>6</v>
      </c>
    </row>
    <row r="25" spans="1:9" x14ac:dyDescent="0.55000000000000004">
      <c r="A25" s="2">
        <v>43465</v>
      </c>
      <c r="B25" t="s">
        <v>12</v>
      </c>
      <c r="F25" s="3">
        <v>80000</v>
      </c>
      <c r="G25" s="3"/>
    </row>
    <row r="26" spans="1:9" x14ac:dyDescent="0.55000000000000004">
      <c r="B26" t="s">
        <v>10</v>
      </c>
      <c r="F26" s="3"/>
      <c r="G26" s="3">
        <v>80000</v>
      </c>
    </row>
    <row r="27" spans="1:9" x14ac:dyDescent="0.55000000000000004">
      <c r="F27" s="3"/>
      <c r="G27" s="3"/>
    </row>
    <row r="28" spans="1:9" x14ac:dyDescent="0.55000000000000004">
      <c r="A28" t="s">
        <v>13</v>
      </c>
    </row>
    <row r="30" spans="1:9" ht="59.4" customHeight="1" x14ac:dyDescent="0.55000000000000004">
      <c r="A30" s="1" t="s">
        <v>14</v>
      </c>
      <c r="B30" s="1"/>
      <c r="C30" s="1"/>
      <c r="D30" s="1"/>
      <c r="E30" s="1"/>
      <c r="F30" s="1"/>
      <c r="G30" s="1"/>
      <c r="H30" s="1"/>
      <c r="I30" s="1"/>
    </row>
    <row r="32" spans="1:9" x14ac:dyDescent="0.55000000000000004">
      <c r="A32" s="4" t="s">
        <v>15</v>
      </c>
      <c r="B32" s="4"/>
      <c r="C32" s="4"/>
      <c r="D32" s="4"/>
      <c r="E32" s="4"/>
      <c r="F32" s="4"/>
      <c r="G32" s="4"/>
    </row>
    <row r="33" spans="1:9" x14ac:dyDescent="0.55000000000000004">
      <c r="A33" s="6" t="s">
        <v>2</v>
      </c>
      <c r="B33" s="6" t="s">
        <v>3</v>
      </c>
      <c r="C33" s="6"/>
      <c r="D33" s="6"/>
      <c r="E33" s="6"/>
      <c r="F33" s="6" t="s">
        <v>5</v>
      </c>
      <c r="G33" s="6" t="s">
        <v>6</v>
      </c>
    </row>
    <row r="34" spans="1:9" x14ac:dyDescent="0.55000000000000004">
      <c r="A34" s="2">
        <v>43465</v>
      </c>
      <c r="B34" t="s">
        <v>10</v>
      </c>
      <c r="F34" s="3">
        <v>400000</v>
      </c>
      <c r="G34" s="3"/>
    </row>
    <row r="35" spans="1:9" x14ac:dyDescent="0.55000000000000004">
      <c r="B35" t="s">
        <v>4</v>
      </c>
      <c r="F35" s="3"/>
      <c r="G35" s="3">
        <f>+F34</f>
        <v>400000</v>
      </c>
    </row>
    <row r="36" spans="1:9" x14ac:dyDescent="0.55000000000000004">
      <c r="F36" s="3"/>
      <c r="G36" s="3"/>
    </row>
    <row r="37" spans="1:9" x14ac:dyDescent="0.55000000000000004">
      <c r="A37" s="4" t="s">
        <v>16</v>
      </c>
      <c r="B37" s="4"/>
      <c r="C37" s="4"/>
      <c r="D37" s="4"/>
      <c r="E37" s="4"/>
      <c r="F37" s="4"/>
      <c r="G37" s="4"/>
    </row>
    <row r="38" spans="1:9" x14ac:dyDescent="0.55000000000000004">
      <c r="A38" s="6" t="s">
        <v>2</v>
      </c>
      <c r="B38" s="6" t="s">
        <v>3</v>
      </c>
      <c r="C38" s="6"/>
      <c r="D38" s="6"/>
      <c r="E38" s="6"/>
      <c r="F38" s="6" t="s">
        <v>5</v>
      </c>
      <c r="G38" s="6" t="s">
        <v>6</v>
      </c>
    </row>
    <row r="39" spans="1:9" x14ac:dyDescent="0.55000000000000004">
      <c r="A39" s="2">
        <v>43465</v>
      </c>
      <c r="B39" t="s">
        <v>10</v>
      </c>
      <c r="F39" s="3">
        <f>+F34</f>
        <v>400000</v>
      </c>
      <c r="G39" s="3"/>
    </row>
    <row r="40" spans="1:9" x14ac:dyDescent="0.55000000000000004">
      <c r="B40" t="s">
        <v>17</v>
      </c>
      <c r="F40" s="3"/>
      <c r="G40" s="3">
        <f>+G35</f>
        <v>400000</v>
      </c>
    </row>
    <row r="42" spans="1:9" x14ac:dyDescent="0.55000000000000004">
      <c r="A42" s="2">
        <v>43465</v>
      </c>
      <c r="B42" t="s">
        <v>18</v>
      </c>
      <c r="F42" s="3">
        <f>+F39/5</f>
        <v>80000</v>
      </c>
      <c r="G42" s="3"/>
    </row>
    <row r="43" spans="1:9" x14ac:dyDescent="0.55000000000000004">
      <c r="B43" t="s">
        <v>19</v>
      </c>
      <c r="F43" s="3"/>
      <c r="G43" s="3">
        <f>+F42</f>
        <v>80000</v>
      </c>
    </row>
    <row r="46" spans="1:9" x14ac:dyDescent="0.55000000000000004">
      <c r="A46" s="11" t="s">
        <v>20</v>
      </c>
      <c r="B46" s="4"/>
      <c r="C46" s="4"/>
      <c r="D46" s="4"/>
      <c r="F46" s="11" t="s">
        <v>25</v>
      </c>
      <c r="G46" s="11"/>
      <c r="H46" s="11"/>
      <c r="I46" s="11"/>
    </row>
    <row r="47" spans="1:9" ht="14.7" thickBot="1" x14ac:dyDescent="0.6">
      <c r="C47" s="8">
        <v>2017</v>
      </c>
      <c r="D47" s="8">
        <v>2018</v>
      </c>
      <c r="H47" s="13" t="s">
        <v>31</v>
      </c>
      <c r="I47" s="13" t="s">
        <v>23</v>
      </c>
    </row>
    <row r="48" spans="1:9" x14ac:dyDescent="0.55000000000000004">
      <c r="A48" s="5" t="s">
        <v>31</v>
      </c>
      <c r="F48" t="s">
        <v>26</v>
      </c>
      <c r="H48" s="3">
        <v>0</v>
      </c>
      <c r="I48" s="3">
        <f>+G40</f>
        <v>400000</v>
      </c>
    </row>
    <row r="49" spans="1:9" x14ac:dyDescent="0.55000000000000004">
      <c r="A49" t="s">
        <v>21</v>
      </c>
      <c r="C49" s="3">
        <v>1000000</v>
      </c>
      <c r="D49" s="3">
        <v>0</v>
      </c>
      <c r="E49" s="3"/>
      <c r="F49" s="3" t="s">
        <v>27</v>
      </c>
      <c r="G49" s="3"/>
      <c r="H49" s="3">
        <v>0</v>
      </c>
      <c r="I49" s="3">
        <v>0</v>
      </c>
    </row>
    <row r="50" spans="1:9" x14ac:dyDescent="0.55000000000000004">
      <c r="A50" t="s">
        <v>22</v>
      </c>
      <c r="C50" s="3">
        <v>0</v>
      </c>
      <c r="D50" s="3">
        <v>0</v>
      </c>
      <c r="E50" s="3"/>
      <c r="F50" s="3" t="s">
        <v>28</v>
      </c>
      <c r="G50" s="3"/>
      <c r="H50" s="12">
        <f>SUM(H48:H49)</f>
        <v>0</v>
      </c>
      <c r="I50" s="12">
        <f>SUM(I48:I49)</f>
        <v>400000</v>
      </c>
    </row>
    <row r="51" spans="1:9" x14ac:dyDescent="0.55000000000000004">
      <c r="C51" s="3"/>
      <c r="D51" s="3"/>
      <c r="E51" s="3"/>
      <c r="F51" s="3" t="s">
        <v>29</v>
      </c>
      <c r="G51" s="3"/>
      <c r="H51" s="3"/>
      <c r="I51" s="3">
        <f>+G43</f>
        <v>80000</v>
      </c>
    </row>
    <row r="52" spans="1:9" x14ac:dyDescent="0.55000000000000004">
      <c r="A52" s="5" t="s">
        <v>23</v>
      </c>
      <c r="C52" s="3"/>
      <c r="D52" s="3"/>
      <c r="E52" s="3"/>
      <c r="F52" s="3" t="s">
        <v>30</v>
      </c>
      <c r="G52" s="3"/>
      <c r="H52" s="12"/>
      <c r="I52" s="12">
        <f>+I50-I51</f>
        <v>320000</v>
      </c>
    </row>
    <row r="53" spans="1:9" x14ac:dyDescent="0.55000000000000004">
      <c r="A53" t="s">
        <v>21</v>
      </c>
      <c r="C53" s="3">
        <v>600000</v>
      </c>
      <c r="D53" s="3">
        <v>0</v>
      </c>
      <c r="E53" s="3"/>
      <c r="F53" s="3"/>
      <c r="G53" s="3"/>
      <c r="H53" s="3"/>
      <c r="I53" s="3"/>
    </row>
    <row r="54" spans="1:9" x14ac:dyDescent="0.55000000000000004">
      <c r="A54" t="s">
        <v>22</v>
      </c>
      <c r="C54" s="9">
        <v>0</v>
      </c>
      <c r="D54" s="9">
        <v>80000</v>
      </c>
      <c r="E54" s="3"/>
      <c r="F54" s="3"/>
      <c r="G54" s="3"/>
      <c r="H54" s="3"/>
      <c r="I54" s="3"/>
    </row>
    <row r="55" spans="1:9" ht="14.7" thickBot="1" x14ac:dyDescent="0.6">
      <c r="A55" t="s">
        <v>24</v>
      </c>
      <c r="C55" s="10">
        <f>SUM(C53:C54)</f>
        <v>600000</v>
      </c>
      <c r="D55" s="10">
        <f>SUM(D53:D54)</f>
        <v>80000</v>
      </c>
      <c r="E55" s="3"/>
      <c r="F55" s="3"/>
      <c r="G55" s="3"/>
    </row>
    <row r="56" spans="1:9" ht="14.7" thickTop="1" x14ac:dyDescent="0.55000000000000004">
      <c r="C56" s="3"/>
      <c r="D56" s="3"/>
      <c r="E56" s="3"/>
      <c r="F56" s="3"/>
      <c r="G56" s="3"/>
    </row>
  </sheetData>
  <mergeCells count="3">
    <mergeCell ref="A3:I3"/>
    <mergeCell ref="A16:I16"/>
    <mergeCell ref="A30:I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Droussiotis</dc:creator>
  <cp:lastModifiedBy>Chris Droussiotis</cp:lastModifiedBy>
  <dcterms:created xsi:type="dcterms:W3CDTF">2018-04-23T20:26:11Z</dcterms:created>
  <dcterms:modified xsi:type="dcterms:W3CDTF">2018-04-24T16:15:46Z</dcterms:modified>
</cp:coreProperties>
</file>