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SHU/Mergers ^0 Acquisition/"/>
    </mc:Choice>
  </mc:AlternateContent>
  <xr:revisionPtr revIDLastSave="7" documentId="8_{4E348FB4-252B-416B-817E-42C6C434084F}" xr6:coauthVersionLast="47" xr6:coauthVersionMax="47" xr10:uidLastSave="{CC5C5444-E74C-4D44-A38E-F786EDEB2392}"/>
  <bookViews>
    <workbookView xWindow="-28920" yWindow="-120" windowWidth="29040" windowHeight="15840" xr2:uid="{878D0B0A-1ED5-4AF3-8AF6-93053B8349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J22" i="1" s="1"/>
  <c r="J17" i="1"/>
  <c r="D11" i="1"/>
  <c r="D13" i="1" s="1"/>
  <c r="D15" i="1" s="1"/>
</calcChain>
</file>

<file path=xl/sharedStrings.xml><?xml version="1.0" encoding="utf-8"?>
<sst xmlns="http://schemas.openxmlformats.org/spreadsheetml/2006/main" count="44" uniqueCount="32">
  <si>
    <t>million</t>
  </si>
  <si>
    <t>Risk Free Rate:</t>
  </si>
  <si>
    <t>Equity Risk Premium</t>
  </si>
  <si>
    <t xml:space="preserve"> Total Expected Return</t>
  </si>
  <si>
    <t>(Exp. Ret. X AC)</t>
  </si>
  <si>
    <t>Target Cost of Acquisition (AC)</t>
  </si>
  <si>
    <t>Tax Rate</t>
  </si>
  <si>
    <t>Pre-tax Earnings</t>
  </si>
  <si>
    <t>NI/(1-t)</t>
  </si>
  <si>
    <t>Income Earnings (NI) with 0% growth(EPS Method)</t>
  </si>
  <si>
    <t>Break-Even Analysis - Business Model</t>
  </si>
  <si>
    <t xml:space="preserve"> Pathway 1: $1 per subscriber - need 2.5 billion subs)</t>
  </si>
  <si>
    <t>Pathway 2: $5 per year on existing 450 million subs</t>
  </si>
  <si>
    <t>Patheway 3: Advertising revenue</t>
  </si>
  <si>
    <t>COMPANY VALUE VIEW - Quick &amp; Dirty Approach</t>
  </si>
  <si>
    <t>IP VALUE VIEW - Quick &amp; Dirty Approach</t>
  </si>
  <si>
    <t>Market Cap</t>
  </si>
  <si>
    <t>Enterprise Value</t>
  </si>
  <si>
    <t>Revebues</t>
  </si>
  <si>
    <t>EBITDA</t>
  </si>
  <si>
    <t>Net Income</t>
  </si>
  <si>
    <t>Number of Users</t>
  </si>
  <si>
    <t>EV</t>
  </si>
  <si>
    <t>Rev</t>
  </si>
  <si>
    <t>Value per user</t>
  </si>
  <si>
    <t>million users</t>
  </si>
  <si>
    <t>FACEBOOK Value</t>
  </si>
  <si>
    <t xml:space="preserve">WHATSAPP </t>
  </si>
  <si>
    <t>Number of Users 1/3</t>
  </si>
  <si>
    <t>Applying FB per user Value</t>
  </si>
  <si>
    <t>COMPANY VALUE Vs INTELECTUAL PROPERTY (IP) VALUE</t>
  </si>
  <si>
    <t>Facebook purchase of WhatsApp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</si>
</sst>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6" formatCode="0.0%"/>
    <numFmt numFmtId="17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65" fontId="0" fillId="0" borderId="0" xfId="1" applyNumberFormat="1" applyFont="1"/>
    <xf numFmtId="0" fontId="2" fillId="0" borderId="0" xfId="0" applyFont="1"/>
    <xf numFmtId="166" fontId="0" fillId="0" borderId="0" xfId="3" applyNumberFormat="1" applyFont="1"/>
    <xf numFmtId="166" fontId="0" fillId="0" borderId="1" xfId="3" applyNumberFormat="1" applyFont="1" applyBorder="1"/>
    <xf numFmtId="0" fontId="2" fillId="2" borderId="0" xfId="0" applyFont="1" applyFill="1"/>
    <xf numFmtId="165" fontId="0" fillId="2" borderId="0" xfId="1" applyNumberFormat="1" applyFont="1" applyFill="1"/>
    <xf numFmtId="0" fontId="0" fillId="2" borderId="0" xfId="0" applyFill="1"/>
    <xf numFmtId="165" fontId="0" fillId="3" borderId="0" xfId="1" applyNumberFormat="1" applyFont="1" applyFill="1"/>
    <xf numFmtId="0" fontId="0" fillId="0" borderId="0" xfId="0" applyAlignment="1">
      <alignment wrapText="1"/>
    </xf>
    <xf numFmtId="0" fontId="0" fillId="0" borderId="2" xfId="0" applyBorder="1"/>
    <xf numFmtId="0" fontId="0" fillId="0" borderId="2" xfId="0" applyBorder="1" applyAlignment="1">
      <alignment horizontal="center" wrapText="1"/>
    </xf>
    <xf numFmtId="0" fontId="0" fillId="3" borderId="2" xfId="0" applyFill="1" applyBorder="1"/>
    <xf numFmtId="44" fontId="0" fillId="0" borderId="0" xfId="2" applyFont="1"/>
    <xf numFmtId="0" fontId="2" fillId="0" borderId="0" xfId="0" applyFont="1" applyAlignment="1">
      <alignment horizontal="left"/>
    </xf>
    <xf numFmtId="174" fontId="0" fillId="0" borderId="0" xfId="2" applyNumberFormat="1" applyFont="1"/>
    <xf numFmtId="174" fontId="0" fillId="3" borderId="0" xfId="2" applyNumberFormat="1" applyFont="1" applyFill="1"/>
    <xf numFmtId="0" fontId="3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BBA24-057D-4FD1-AE87-2926882EA22C}">
  <dimension ref="C2:O22"/>
  <sheetViews>
    <sheetView showGridLines="0" tabSelected="1" workbookViewId="0">
      <selection activeCell="F19" sqref="F19"/>
    </sheetView>
  </sheetViews>
  <sheetFormatPr defaultRowHeight="14.5" x14ac:dyDescent="0.35"/>
  <cols>
    <col min="3" max="3" width="44.1796875" customWidth="1"/>
    <col min="4" max="4" width="10.08984375" style="1" bestFit="1" customWidth="1"/>
    <col min="6" max="6" width="14.36328125" customWidth="1"/>
    <col min="8" max="8" width="15.7265625" customWidth="1"/>
    <col min="10" max="10" width="11.81640625" customWidth="1"/>
  </cols>
  <sheetData>
    <row r="2" spans="3:15" ht="26" x14ac:dyDescent="0.6">
      <c r="C2" s="17" t="s">
        <v>30</v>
      </c>
    </row>
    <row r="3" spans="3:15" x14ac:dyDescent="0.35">
      <c r="C3" s="2" t="s">
        <v>31</v>
      </c>
    </row>
    <row r="5" spans="3:15" x14ac:dyDescent="0.35">
      <c r="C5" s="5" t="s">
        <v>14</v>
      </c>
      <c r="D5" s="6"/>
      <c r="E5" s="7"/>
      <c r="F5" s="7"/>
      <c r="H5" s="5" t="s">
        <v>15</v>
      </c>
      <c r="I5" s="7"/>
      <c r="J5" s="7"/>
      <c r="K5" s="7"/>
      <c r="L5" s="7"/>
      <c r="M5" s="7"/>
      <c r="N5" s="7"/>
    </row>
    <row r="6" spans="3:15" ht="29" x14ac:dyDescent="0.35">
      <c r="H6" s="10"/>
      <c r="I6" s="11" t="s">
        <v>16</v>
      </c>
      <c r="J6" s="11" t="s">
        <v>22</v>
      </c>
      <c r="K6" s="11" t="s">
        <v>23</v>
      </c>
      <c r="L6" s="11" t="s">
        <v>19</v>
      </c>
      <c r="M6" s="11" t="s">
        <v>20</v>
      </c>
      <c r="N6" s="11" t="s">
        <v>21</v>
      </c>
      <c r="O6" s="9"/>
    </row>
    <row r="7" spans="3:15" x14ac:dyDescent="0.35">
      <c r="C7" t="s">
        <v>5</v>
      </c>
      <c r="D7" s="1">
        <v>19000</v>
      </c>
      <c r="E7" t="s">
        <v>0</v>
      </c>
      <c r="H7" s="10" t="s">
        <v>16</v>
      </c>
      <c r="I7" s="10">
        <v>1</v>
      </c>
      <c r="J7" s="10"/>
      <c r="K7" s="10"/>
      <c r="L7" s="10"/>
      <c r="M7" s="10"/>
      <c r="N7" s="10"/>
    </row>
    <row r="8" spans="3:15" x14ac:dyDescent="0.35">
      <c r="H8" s="10" t="s">
        <v>17</v>
      </c>
      <c r="I8" s="10">
        <v>0.99980000000000002</v>
      </c>
      <c r="J8" s="10">
        <v>1</v>
      </c>
      <c r="K8" s="10"/>
      <c r="L8" s="10"/>
      <c r="M8" s="10"/>
      <c r="N8" s="10"/>
    </row>
    <row r="9" spans="3:15" x14ac:dyDescent="0.35">
      <c r="C9" t="s">
        <v>1</v>
      </c>
      <c r="D9" s="3">
        <v>0.03</v>
      </c>
      <c r="E9">
        <v>2014</v>
      </c>
      <c r="H9" s="10" t="s">
        <v>18</v>
      </c>
      <c r="I9" s="10">
        <v>0.89329999999999998</v>
      </c>
      <c r="J9" s="10">
        <v>0.89659999999999995</v>
      </c>
      <c r="K9" s="10">
        <v>1</v>
      </c>
      <c r="L9" s="10"/>
      <c r="M9" s="10"/>
      <c r="N9" s="10"/>
    </row>
    <row r="10" spans="3:15" x14ac:dyDescent="0.35">
      <c r="C10" t="s">
        <v>2</v>
      </c>
      <c r="D10" s="3">
        <v>0.05</v>
      </c>
      <c r="H10" s="10" t="s">
        <v>19</v>
      </c>
      <c r="I10" s="10">
        <v>0.97089999999999999</v>
      </c>
      <c r="J10" s="10">
        <v>0.97009999999999996</v>
      </c>
      <c r="K10" s="10">
        <v>0.88690000000000002</v>
      </c>
      <c r="L10" s="10">
        <v>1</v>
      </c>
      <c r="M10" s="10"/>
      <c r="N10" s="10"/>
    </row>
    <row r="11" spans="3:15" ht="15" thickBot="1" x14ac:dyDescent="0.4">
      <c r="C11" t="s">
        <v>3</v>
      </c>
      <c r="D11" s="4">
        <f>+D10+D9</f>
        <v>0.08</v>
      </c>
      <c r="H11" s="10" t="s">
        <v>20</v>
      </c>
      <c r="I11" s="10">
        <v>0.89780000000000004</v>
      </c>
      <c r="J11" s="10">
        <v>0.89710000000000001</v>
      </c>
      <c r="K11" s="10">
        <v>0.84660000000000002</v>
      </c>
      <c r="L11" s="10">
        <v>0.97160000000000002</v>
      </c>
      <c r="M11" s="10">
        <v>1</v>
      </c>
      <c r="N11" s="10"/>
    </row>
    <row r="12" spans="3:15" ht="15" thickTop="1" x14ac:dyDescent="0.35">
      <c r="H12" s="10" t="s">
        <v>21</v>
      </c>
      <c r="I12" s="12">
        <v>0.98119999999999996</v>
      </c>
      <c r="J12" s="12">
        <v>0.97889999999999999</v>
      </c>
      <c r="K12" s="10">
        <v>0.80530000000000002</v>
      </c>
      <c r="L12" s="10">
        <v>0.93540000000000001</v>
      </c>
      <c r="M12" s="10">
        <v>0.84530000000000005</v>
      </c>
      <c r="N12" s="10">
        <v>1</v>
      </c>
    </row>
    <row r="13" spans="3:15" x14ac:dyDescent="0.35">
      <c r="C13" t="s">
        <v>9</v>
      </c>
      <c r="D13" s="1">
        <f>+D7*D11</f>
        <v>1520</v>
      </c>
      <c r="E13" t="s">
        <v>0</v>
      </c>
      <c r="F13" t="s">
        <v>4</v>
      </c>
    </row>
    <row r="14" spans="3:15" x14ac:dyDescent="0.35">
      <c r="C14" t="s">
        <v>6</v>
      </c>
      <c r="D14" s="3">
        <v>0.3</v>
      </c>
      <c r="H14" s="14">
        <v>2014</v>
      </c>
    </row>
    <row r="15" spans="3:15" x14ac:dyDescent="0.35">
      <c r="C15" t="s">
        <v>7</v>
      </c>
      <c r="D15" s="8">
        <f>+D13/(1-D14)</f>
        <v>2171.4285714285716</v>
      </c>
      <c r="E15" t="s">
        <v>0</v>
      </c>
      <c r="F15" t="s">
        <v>8</v>
      </c>
      <c r="H15" t="s">
        <v>26</v>
      </c>
      <c r="J15" s="15">
        <v>170000</v>
      </c>
      <c r="K15" t="s">
        <v>0</v>
      </c>
    </row>
    <row r="16" spans="3:15" x14ac:dyDescent="0.35">
      <c r="H16" t="s">
        <v>21</v>
      </c>
      <c r="J16" s="1">
        <v>1250</v>
      </c>
      <c r="K16" t="s">
        <v>25</v>
      </c>
    </row>
    <row r="17" spans="3:11" x14ac:dyDescent="0.35">
      <c r="C17" s="2" t="s">
        <v>10</v>
      </c>
      <c r="H17" t="s">
        <v>24</v>
      </c>
      <c r="J17" s="13">
        <f>+J15/J16</f>
        <v>136</v>
      </c>
    </row>
    <row r="18" spans="3:11" x14ac:dyDescent="0.35">
      <c r="C18" t="s">
        <v>11</v>
      </c>
    </row>
    <row r="19" spans="3:11" x14ac:dyDescent="0.35">
      <c r="C19" t="s">
        <v>12</v>
      </c>
      <c r="H19" t="s">
        <v>27</v>
      </c>
    </row>
    <row r="20" spans="3:11" x14ac:dyDescent="0.35">
      <c r="C20" t="s">
        <v>13</v>
      </c>
      <c r="H20" t="s">
        <v>21</v>
      </c>
      <c r="J20">
        <v>450</v>
      </c>
      <c r="K20" t="s">
        <v>25</v>
      </c>
    </row>
    <row r="21" spans="3:11" x14ac:dyDescent="0.35">
      <c r="H21" t="s">
        <v>28</v>
      </c>
      <c r="J21" s="15">
        <f>+J20/3</f>
        <v>150</v>
      </c>
      <c r="K21" t="s">
        <v>25</v>
      </c>
    </row>
    <row r="22" spans="3:11" x14ac:dyDescent="0.35">
      <c r="H22" t="s">
        <v>29</v>
      </c>
      <c r="J22" s="16">
        <f>+J21*J17</f>
        <v>20400</v>
      </c>
      <c r="K22" t="s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2022-02-03T20:20:09Z</dcterms:created>
  <dcterms:modified xsi:type="dcterms:W3CDTF">2022-02-03T22:10:24Z</dcterms:modified>
</cp:coreProperties>
</file>